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vera2\Desktop\GLOSAS PRESUPUESTARIAS\"/>
    </mc:Choice>
  </mc:AlternateContent>
  <bookViews>
    <workbookView xWindow="0" yWindow="0" windowWidth="28800" windowHeight="13020" firstSheet="2" activeTab="4"/>
  </bookViews>
  <sheets>
    <sheet name="DETALLE GORES" sheetId="4" state="hidden" r:id="rId1"/>
    <sheet name="02-2 (Sub 24) 2.1" sheetId="6" state="hidden" r:id="rId2"/>
    <sheet name=" 02-5-5.1 (Sub 33) Semestral " sheetId="8" r:id="rId3"/>
    <sheet name="02-5-5.2 (Sub 33) Semestral" sheetId="9" r:id="rId4"/>
    <sheet name="08 Cartera de Proy Semestral" sheetId="17" r:id="rId5"/>
    <sheet name="10 Planes Desarr. Int Semestral" sheetId="14" r:id="rId6"/>
  </sheets>
  <definedNames>
    <definedName name="_xlnm._FilterDatabase" localSheetId="2" hidden="1">' 02-5-5.1 (Sub 33) Semestral '!$A$22:$G$37</definedName>
    <definedName name="_xlnm._FilterDatabase" localSheetId="3" hidden="1">'02-5-5.2 (Sub 33) Semestral'!$A$13:$F$13</definedName>
    <definedName name="_xlnm._FilterDatabase" localSheetId="4" hidden="1">'08 Cartera de Proy Semestral'!$A$14:$K$123</definedName>
    <definedName name="_xlnm._FilterDatabase" localSheetId="5" hidden="1">'10 Planes Desarr. Int Semestral'!$A$16:$E$16</definedName>
  </definedNames>
  <calcPr calcId="152511"/>
</workbook>
</file>

<file path=xl/calcChain.xml><?xml version="1.0" encoding="utf-8"?>
<calcChain xmlns="http://schemas.openxmlformats.org/spreadsheetml/2006/main">
  <c r="I16" i="17" l="1"/>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5" i="17"/>
  <c r="I130" i="17" l="1"/>
  <c r="I131" i="17"/>
  <c r="I132" i="17"/>
  <c r="I133" i="17"/>
  <c r="I134" i="17"/>
  <c r="I135" i="17"/>
  <c r="I136" i="17"/>
  <c r="I137" i="17"/>
  <c r="I138" i="17"/>
  <c r="I139" i="17"/>
  <c r="I140" i="17"/>
  <c r="I141" i="17"/>
  <c r="I142" i="17"/>
  <c r="I129" i="17"/>
</calcChain>
</file>

<file path=xl/sharedStrings.xml><?xml version="1.0" encoding="utf-8"?>
<sst xmlns="http://schemas.openxmlformats.org/spreadsheetml/2006/main" count="719" uniqueCount="316">
  <si>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</si>
  <si>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</si>
  <si>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</si>
  <si>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</si>
  <si>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</si>
  <si>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</si>
  <si>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</si>
  <si>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</si>
  <si>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</si>
  <si>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</si>
  <si>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</si>
  <si>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</si>
  <si>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</si>
  <si>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</si>
  <si>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</si>
  <si>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</si>
  <si>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</si>
  <si>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</si>
  <si>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</si>
  <si>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</si>
  <si>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</si>
  <si>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</si>
  <si>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</si>
  <si>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</si>
  <si>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</si>
  <si>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</si>
  <si>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</si>
  <si>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</si>
  <si>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</si>
  <si>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</si>
  <si>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</si>
  <si>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</si>
  <si>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</si>
  <si>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</si>
  <si>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</si>
  <si>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</si>
  <si>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</si>
  <si>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</si>
  <si>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</si>
  <si>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</si>
  <si>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 xml:space="preserve">Región </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</si>
  <si>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</si>
  <si>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</si>
  <si>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</si>
  <si>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Los Gobiernos Regionales podrán financiar uno o más Planes de Desarrollo integral en comunidades indígenas, a ejecutarse en predios acogidos a los artículos 20, letras a) y b), 21, 75 y 76 de la Ley N°19.253, los que podrán incluir todos o algunos de los siguientes componentes:  fomento productivo, infraestructura básica de carácter productivo, saneamiento sanitario,  electrificación rural, residuos sólidos, construcción o mejoramiento de caminos comunitarios,  rurales o vecinales, casetas sanitarias, agua potable rural, ya sea a través de sistemas de agua potable y/o de abastos de agua y compra de derechos de agua para abastecimiento doméstico.</t>
  </si>
  <si>
    <t>SUBTITULO</t>
  </si>
  <si>
    <t>REGION</t>
  </si>
  <si>
    <t>COMUNA</t>
  </si>
  <si>
    <t>BIP</t>
  </si>
  <si>
    <t>CODIGO BIP</t>
  </si>
  <si>
    <t>NOMBRE PROYECTO</t>
  </si>
  <si>
    <t>Nº ACUERDO CORE</t>
  </si>
  <si>
    <t>FECHA ACUERDO CORE</t>
  </si>
  <si>
    <t xml:space="preserve">Glosa 02 -5 (Subtítulo 33) 5.2 Comunes a todos los Programas 02 de los Gobiernos Regionales y para el Programa 03 del Gobierno Regional de Magallanes </t>
  </si>
  <si>
    <t>Glosa 02 -10 (Gasto Corriente) 10 Comunes a todos los Programas 02 de los Gobiernos Regionales y para el Programa 03 del Gobierno Regional de Magallanes</t>
  </si>
  <si>
    <t>ETAPA</t>
  </si>
  <si>
    <t>Transferencias a instituciones cuyos presupuestos se aprueben en esta ley, incluyendo al Instituto de Investigaciones Agropecuarias, Fundación para la Innovación Agraria, Instituto Forestal, Instituto de Fomento Pesquero y el Centro de Información de Recursos Naturales, para el financiamiento de proyectos de telecomunicaciones o programas de mejoramiento de la calidad de la educación, de promoción del turismo, de saneamiento de títulos, de innovación para la competitividad, de conservación y recuperación del medio ambiente y de fomento, científico o tecnológico, de los programas de subsidio de recambio de calefactores que ejecute el Ministerio del Medio Ambiente, del Programa Chile Atiende, y de capacitación.</t>
  </si>
  <si>
    <t>Nombre Iniciativa y/o Nombre Beneficiario y/o Obra ejecutada</t>
  </si>
  <si>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t>
  </si>
  <si>
    <t>La cartera de proyectos financiada con cargo a los programas de inversión de los gobiernos regionales deberá ser publicada mensualmente en sus respectivas páginas web. Asimismo, deberán ser publicados los acuerdos adoptados por los respectivos Consejos Regionales, dentro de los 5 días hábiles siguientes contados desde la adopción del respectivo acuerdo</t>
  </si>
  <si>
    <t>Porvenir</t>
  </si>
  <si>
    <t>Punta Arenas</t>
  </si>
  <si>
    <t>Natales</t>
  </si>
  <si>
    <t>San Gregorio</t>
  </si>
  <si>
    <t>Cabo de Hornos</t>
  </si>
  <si>
    <t>Iniciativas FONDEMA</t>
  </si>
  <si>
    <t>Regional</t>
  </si>
  <si>
    <t>Cerro Castillo</t>
  </si>
  <si>
    <t>Última Esperanza</t>
  </si>
  <si>
    <t>Adquisición Vehículo Multipropósito Cuerpo de Bomberos de Porvenir</t>
  </si>
  <si>
    <t>Mejoramiento Urbano Parque Los Cuatro Pueblos, Natales</t>
  </si>
  <si>
    <t>Adquisición Carro Dental Programa PRAIS, XII Región</t>
  </si>
  <si>
    <t>Reposición Centro de Mineros Natales</t>
  </si>
  <si>
    <t>Saneamiento de Títulos de Dominio Urbano Rural Magallanes</t>
  </si>
  <si>
    <t>Mejoramiento Plaza y Multicancha O.C. Porvenir</t>
  </si>
  <si>
    <t>Capacitación Docentes de Matemáticas en Resolución de Problemas, XII Región</t>
  </si>
  <si>
    <t>Construcción Calle Nicomedes Guzmán, Puerto Natales</t>
  </si>
  <si>
    <t>Construcción Sede Social Club Deportivo Dubrasic, Punta Arenas</t>
  </si>
  <si>
    <t>Construcción Infraestructura Sanitaria Sector Rural y Otros, Punta Arenas</t>
  </si>
  <si>
    <t>Mejoramiento calle Ignacio Carrera Pinto, Sector Poniente, Punta Arenas</t>
  </si>
  <si>
    <t>Conservación Rampa Oeste Bahía Azul, Primera Angostura</t>
  </si>
  <si>
    <t>Normalización Instalaciones Interiores de las Dependencias Municipales, Cerro Castillo</t>
  </si>
  <si>
    <t>Mejoramiento y Conservación Plaza Benjamín Muñoz Gamero, Punta Arenas</t>
  </si>
  <si>
    <t>Restauración y Habilitación Museo de la Memoria Casa D.D.H.H., Punta Arenas</t>
  </si>
  <si>
    <t>Mejoramiento Ruta de Navegación Canal Kirke, Última Esperanza</t>
  </si>
  <si>
    <t>Construcción Infraestructura Portuaria en Multipropósito Puerto Williams, Cabo de Hornos</t>
  </si>
  <si>
    <t>Restauración y Habilitación Museo M.A. en el Palacio J.M.,Punta Arenas</t>
  </si>
  <si>
    <t>Mejoramiento Plaza Población Mauricio Braun, Punta Arenas</t>
  </si>
  <si>
    <t>Análisis Implementación Red Ciclorutas Punta Arenas</t>
  </si>
  <si>
    <t>Diagnostico Prevalencia de Equinococosis Quística Canina, XII Región</t>
  </si>
  <si>
    <t>Análisis de Condiciones Naturales para Aguas Abrigadas en Bahía Catalina</t>
  </si>
  <si>
    <t>20.03.2017</t>
  </si>
  <si>
    <t>13.03.2017</t>
  </si>
  <si>
    <t>06.03.2017</t>
  </si>
  <si>
    <t>27.02.2017</t>
  </si>
  <si>
    <t>20.02.2017</t>
  </si>
  <si>
    <t>03.01.2017</t>
  </si>
  <si>
    <t>Diseño</t>
  </si>
  <si>
    <t>Ejecución</t>
  </si>
  <si>
    <t>Ejecición</t>
  </si>
  <si>
    <t>Este GORE no ha destinado recursos  a  iniciativas de la glosa en el periodo.</t>
  </si>
  <si>
    <t xml:space="preserve">Glosa 02 -5 -5.1 (Subtítulo 33) Comunes a todos los Programas 02 de los Gobiernos Regionales y para el Programa 03 del Gobierno Regional de Magallanes </t>
  </si>
  <si>
    <t>Torres del Paine</t>
  </si>
  <si>
    <t>Reposición Puentes Río de las Minas Zenteno-Lautaro Navarro</t>
  </si>
  <si>
    <t>Mejoramiento Diversas Calles Villa Cerro Castillo, Torres del Paine</t>
  </si>
  <si>
    <t>Mejoramiento Varias Vías Río de la Mano, Punta Arenas</t>
  </si>
  <si>
    <t>Construcción Sistema de Autogeneración Ecólico Diésel</t>
  </si>
  <si>
    <t>Construcción Urbanización 125 Viviendas Loteo Las Flores, Río Seco</t>
  </si>
  <si>
    <t>Restauración y conservación interior Palacio Braun Menéndez Punta Arenas</t>
  </si>
  <si>
    <t>Investigación guía de diseño Arquitectçonico infraestructira Pública, Étnico XII Región</t>
  </si>
  <si>
    <t>Construcción Centro de Gestión Residuos Sólidos, Magallanes</t>
  </si>
  <si>
    <t>Construcción Complejo Policial, Punta Arenas</t>
  </si>
  <si>
    <t>Mejoramiento calle José Kramarenko, Punta Arenas</t>
  </si>
  <si>
    <t>Adquisición Vehículo Forestal 4x4, 5ª Compañía Bomberos Punta Arenas</t>
  </si>
  <si>
    <t xml:space="preserve">Análisis Mejoramiento Sistema Tarifario Gas y ACE, XII Región </t>
  </si>
  <si>
    <t>08.05.2017</t>
  </si>
  <si>
    <t>02.05.2017</t>
  </si>
  <si>
    <t>02.04.2017</t>
  </si>
  <si>
    <t>10.04.2017</t>
  </si>
  <si>
    <t>03.04.2017</t>
  </si>
  <si>
    <t>15.05.2017</t>
  </si>
  <si>
    <t>Reposición Puentes Río Las Minas Zenteno-Lautaro Navarro</t>
  </si>
  <si>
    <t>Construcción Conjunto Viviendas Tuteladas Adulto Mayor, Punta Arenas</t>
  </si>
  <si>
    <t>Mejoramiento Ruta Y-71, Porvenir-Onaissin, Tramo I, Provincia Tierra del Fuego</t>
  </si>
  <si>
    <t>Sistema de Autogeneración de Energía, para la localidad de Puerto Edén</t>
  </si>
  <si>
    <t>Construcción Proyecto de Riego Magallanes, comuna Porvenir</t>
  </si>
  <si>
    <t>Transferencia Programa de Apoyo a la Inversión Productiva, XII Región</t>
  </si>
  <si>
    <t>Construcción Centro Cultural, Porvenir</t>
  </si>
  <si>
    <t>Construcción Red de Ciclocalles ciudad de Porvenir</t>
  </si>
  <si>
    <t>Construcción Infraestructura Portuaria en Puerto Toro, Cabo de Hornos</t>
  </si>
  <si>
    <t>Prefactibilidad</t>
  </si>
  <si>
    <t>Construcción extensión red de aguas servidas calle Abate Molina, Natales</t>
  </si>
  <si>
    <t>29.05.2017</t>
  </si>
  <si>
    <t>Mejoramiento aceras peatonales calle Bulnes Sector Alto, Natales</t>
  </si>
  <si>
    <t>Productos del Convenio</t>
  </si>
  <si>
    <t xml:space="preserve">ESTADO AVANCE DE EJECUCION </t>
  </si>
  <si>
    <t xml:space="preserve">Institución Beneficiada con Plan de Intervención </t>
  </si>
  <si>
    <t>Construcción Cuarta Etapa Costanera Porvenir</t>
  </si>
  <si>
    <t>19.06.2017</t>
  </si>
  <si>
    <t>Mejoramiento Multicanchas, comuna de Porvenir</t>
  </si>
  <si>
    <t>Conservación Sala de Uso Múltiple, Porvenir</t>
  </si>
  <si>
    <t>Reposición y Adquisición de Endoscopios Hospital Clínico Magallanes</t>
  </si>
  <si>
    <t>Timaukel</t>
  </si>
  <si>
    <t>Conservación Exterior e Interior, Gimnasio Villa Cameron</t>
  </si>
  <si>
    <t>Construcción Lomas de Baquedano 3ª Etapa, Porvenir</t>
  </si>
  <si>
    <t>Mejoramiento Calle Oscar Viel, Comuna de Porvenir</t>
  </si>
  <si>
    <t>Mejoramiento Diversas Calles Población Estadio, Comuna de Porvenir</t>
  </si>
  <si>
    <t xml:space="preserve">Mejoramiento Barrio Comercial, Puerto Natales </t>
  </si>
  <si>
    <t>05.06.2017</t>
  </si>
  <si>
    <t>Conservación Pintura Escuela Pedro Pablo Lemaitre, Punta Arenas</t>
  </si>
  <si>
    <t>Conservación Seis Plazoletas Población Raúl Silva Henríquez</t>
  </si>
  <si>
    <t>Conservación Pintura Escuela 18 de Septiembre, Punta Arenas</t>
  </si>
  <si>
    <t>Construcción Calle Miraflores, Punta Arenas</t>
  </si>
  <si>
    <t>12.06.2017</t>
  </si>
  <si>
    <t>Adquisición Vehículos de Emergencia Bomberos 2ª Etapa, XII Región</t>
  </si>
  <si>
    <t>Actualización Parámetros Reproductivos Recurso Centolla, XII Región</t>
  </si>
  <si>
    <t>Investigación Estado Actual del Erizo (L. Albus), XII Región</t>
  </si>
  <si>
    <t>INNOVA</t>
  </si>
  <si>
    <t>CONICYT</t>
  </si>
  <si>
    <t>SERNAC</t>
  </si>
  <si>
    <t>Saneamiento de Títulos de Dominio Rural Punta Arenas</t>
  </si>
  <si>
    <t xml:space="preserve">Capacitacion Programa escolar en educacion financiera, XII Region </t>
  </si>
  <si>
    <t>Transferencia Científica y Tecnológica para el Desarrollo Sustentable, XII Región</t>
  </si>
  <si>
    <t xml:space="preserve">                                                                                                                                                                                                                                                                                                                                                                                                                                                                                                                                                                                                                                                                                                                                                                                                                                                                                                                                                                                                                                                                                                                                                                                                                                                                                                                                                                                                                                                                                                                    </t>
  </si>
  <si>
    <t>INIA</t>
  </si>
  <si>
    <t>SENAME</t>
  </si>
  <si>
    <t>SUBPESCA</t>
  </si>
  <si>
    <t>CORFO</t>
  </si>
  <si>
    <t>SERNATUR</t>
  </si>
  <si>
    <t>CONAF</t>
  </si>
  <si>
    <t>Transferencia forestación germoplasma segunda etapa XII Región</t>
  </si>
  <si>
    <t>Transferencia programa de consolidación y nuevos destinos turísticos de la Patagonia</t>
  </si>
  <si>
    <t>Transferencia apoyo a la inversión productiva, XII. Región</t>
  </si>
  <si>
    <t>Transferencia técnica y capacitación, pesca artesanal, XII Región</t>
  </si>
  <si>
    <t>Conservación medio ambiente evitando el ingreso del Didymo, Región de Magallanes</t>
  </si>
  <si>
    <t>Capacitación adolecentes privados de libertad a validar estudios, Punta Arenas</t>
  </si>
  <si>
    <t>Recuperación de la productividad y sanidad de la papa en Magallanes</t>
  </si>
  <si>
    <t>Recuperación y explotación del calafate en la Región de Magallanes</t>
  </si>
  <si>
    <t>Monto Transferencia $</t>
  </si>
  <si>
    <t>COSTO TOTAL  $</t>
  </si>
  <si>
    <t>MONTO DEVENGADO $</t>
  </si>
  <si>
    <t>Transferecia de Apoyo a la Discapacidad Infantil XII Región</t>
  </si>
  <si>
    <t xml:space="preserve">Ejecución </t>
  </si>
  <si>
    <t>Acciones de control, plaga Didymo</t>
  </si>
  <si>
    <t>Generar estrategia integral Pesca Artesanal</t>
  </si>
  <si>
    <t>Subsidio al emprendimiento</t>
  </si>
  <si>
    <t>Posicionar a la Patagonoa Chilena Turismo sustentable</t>
  </si>
  <si>
    <t>Desarrollo de especies forestales</t>
  </si>
  <si>
    <t>Domesticación del calafate</t>
  </si>
  <si>
    <t>Producir semilla de papa de calidad y certificada</t>
  </si>
  <si>
    <t>Programa escolar de educación financiera</t>
  </si>
  <si>
    <t>Tramitar 150 titulos de dominio rural</t>
  </si>
  <si>
    <t xml:space="preserve">Desarrollo sustentable de conocimiento ecosistemas y recursos naturales </t>
  </si>
  <si>
    <t>Intervenciones Pedagógicas adolescente privados de libertad</t>
  </si>
  <si>
    <t>Reposición y Adquisición Ecógrafos Ginecológicos HCM</t>
  </si>
  <si>
    <t>21.08.2017</t>
  </si>
  <si>
    <t>Reposición Equipos para Cirugia Traumatológica HCM</t>
  </si>
  <si>
    <t>Reposición Ultrasonido Hemodinámico HCM</t>
  </si>
  <si>
    <t>Reposición y Adquisición de Equipos Quirúrgicos Cardiovascular HCM</t>
  </si>
  <si>
    <t>Adquisición y Reposición Equipos Unidad de Otorrinolaringología HCM</t>
  </si>
  <si>
    <t>Reposición y Aquisición de Equipos Equipamiento para Atención Primaria Urgencia HCM</t>
  </si>
  <si>
    <t>Reposición CESFAM Thomas Fenton</t>
  </si>
  <si>
    <t>Normalización CESFAM 18 de Septiembre Punta Arenas</t>
  </si>
  <si>
    <t>25.09.2017</t>
  </si>
  <si>
    <t>Normalización Sistema Suministro Eléctrico, Puerto Edén</t>
  </si>
  <si>
    <t>Transferencia de Competencias Recursos a emprendedores y Mipes XII Región</t>
  </si>
  <si>
    <t>Mejoramiento Pasarelas y Construcción Miradores, Puerto Edén</t>
  </si>
  <si>
    <t>14.08.2017</t>
  </si>
  <si>
    <t>Reposición Cuartel 2ª Compañía de Bomberos, Puerto Natales</t>
  </si>
  <si>
    <t>Construcción calle El Ovejero, Punta Arenas</t>
  </si>
  <si>
    <t>Mejoramiento Oficina Fomento Productivo y Mercado Hortícola, Natales</t>
  </si>
  <si>
    <t>07.08.2017</t>
  </si>
  <si>
    <t>Conservación Complejo Fronterizo Integración Austral</t>
  </si>
  <si>
    <t>Construcción Proyecto Eléctrico Periurbano Poniente, Sector Andino</t>
  </si>
  <si>
    <t>Reposición Equipos Sanitarios Parque Nacional Torres del Paine</t>
  </si>
  <si>
    <t>Tierra del Fuego</t>
  </si>
  <si>
    <t>Construcción Centro de Gestión de Residuos Sólidos, Tierra del Fuego</t>
  </si>
  <si>
    <t>03.07.2017</t>
  </si>
  <si>
    <t>Reposición Grupo Electrógeno Punta Delgada</t>
  </si>
  <si>
    <t>Conservación Rutinaria Pequeño Aeródromo de San Sebastián</t>
  </si>
  <si>
    <t>10.07.2017</t>
  </si>
  <si>
    <t>Normalización Cierre Perimetral Aeródromo Capitán Fuentes Martínez de Porvenir</t>
  </si>
  <si>
    <t>Segundo Semestre 2017</t>
  </si>
  <si>
    <t>SEGUNDO SEMESTRE 2017</t>
  </si>
  <si>
    <t>Construcción Sala Cuna y Jardin Infantil, Puerto Williams</t>
  </si>
  <si>
    <t>16.10.2017</t>
  </si>
  <si>
    <t>10.10.2017</t>
  </si>
  <si>
    <t>Adquisición Vehículo de Emergencia y Servicios Comunales, Comuna Primavera</t>
  </si>
  <si>
    <t>Primavera</t>
  </si>
  <si>
    <t>Adquisición Equipos Control de Calidad, Unidad de Radioterapia, H.C.M.</t>
  </si>
  <si>
    <t>02.10.2017</t>
  </si>
  <si>
    <t>Reposición y Adquisición de Equipos para Recién Nacido HCM</t>
  </si>
  <si>
    <t>Conservación Sedes J.V. 12 de Octubre y Gobernador Viel, Parenas</t>
  </si>
  <si>
    <t>Conservación Sedes J.V. Independiente y Silva Henriquez, Parenas</t>
  </si>
  <si>
    <t>Conservación Exterior J. Infantiles Los Pioneros y Peter Pan, Parenas</t>
  </si>
  <si>
    <t>Conservación Exterior J. Infantiles Magallanes y Villa Austral, Parenas</t>
  </si>
  <si>
    <t>Conservación Exterior J. Infantiles Laguna Azul y Josefina Braun, Parenas</t>
  </si>
  <si>
    <t>Reposición Equipos para la Unidad del Banco de Sangre, H.C.M.</t>
  </si>
  <si>
    <t>Mejoramiento y Ampliación Varadero Caleta Barranco Amarillo, Punta Arenas</t>
  </si>
  <si>
    <t>11.09.2017</t>
  </si>
  <si>
    <t>Construcción Escaleras y Veredas Sector Pampa Redonda, Punta Arenas</t>
  </si>
  <si>
    <t>Construcción Sede para Club Deportivo Estrella Austral, Punta Arenas</t>
  </si>
  <si>
    <t>04.09.2017</t>
  </si>
  <si>
    <t>Construcción Loteos Habitacional Socilaes 2015-2016, Natales</t>
  </si>
  <si>
    <t>Mejoramiento Calle Santos Mardones, Porvenir</t>
  </si>
  <si>
    <t>Torres del Payne</t>
  </si>
  <si>
    <t xml:space="preserve">Subsidio de Autogeneración de energía Eléctrica, para la localidad de Cerro Castillo </t>
  </si>
  <si>
    <t>Reposición del sistema de Monitoreo Remoto PNTDP, II Etapa</t>
  </si>
  <si>
    <t>Restauración y Puesta en Valor Iglesia San Francisco de Sales, Porvenir</t>
  </si>
  <si>
    <t>13.11.2017</t>
  </si>
  <si>
    <t>Ampliación y Mejoramiento Gimnasio Natales</t>
  </si>
  <si>
    <t>Construcción Loteo Habitacional Hornillas y General del Canto, Punta Arenas</t>
  </si>
  <si>
    <t>18.12.2017</t>
  </si>
  <si>
    <t>Construcción loteo Habitacional Sector Prolongación Mardones, Punta Arenas</t>
  </si>
  <si>
    <t>Construcción Loteo Habitacional Sector Mardones, Punta Arenas</t>
  </si>
  <si>
    <t>Construcción Loteo Habitacional Sector Rio de los Ciervos, Punta Arenas</t>
  </si>
  <si>
    <t>Mejoramiento Cierre Perimetral y Otros, Escuela F-2 y Escuela G-7 Dorotea, Natales</t>
  </si>
  <si>
    <t>Mejoramiento y reposición Cierre Perimetral Rodoviario y Establecimientos Municipales, Natales</t>
  </si>
  <si>
    <t>Construcción Piscina Temperada, Complejo Polideportivo, Natales</t>
  </si>
  <si>
    <t>Construcción Centro Comunitario Iglesia Gracia y Paz, Natales</t>
  </si>
  <si>
    <t>Ampliación y Remodelación sede Club Esmeralda, Natales</t>
  </si>
  <si>
    <t>Adquisición Bobinas Pediátricas para Resonancia Magnética, HCM</t>
  </si>
  <si>
    <t>11.12.2017</t>
  </si>
  <si>
    <t>Adquisición Bus Municipal 4x4, para la Comuna de Timaukel</t>
  </si>
  <si>
    <t>Transferencia de Apoyo para Rehabilitación, para Pacientos en Discapacidad, Región de Magallanes</t>
  </si>
  <si>
    <t xml:space="preserve">Reposición y Ampliación Sistema de Cámaras de Televigilancia </t>
  </si>
  <si>
    <t>11.03.2017</t>
  </si>
  <si>
    <t>Construcción Centro de Convenciones de Magallanes, Punta Arenas</t>
  </si>
  <si>
    <t>Control Canino, Fomento Tenencia Responsable de Mascota</t>
  </si>
  <si>
    <t>TRANSFERENCIA LEVANTAMIENTO ARQUEOLÓGICO, ANÁLISIS Y MONTAJE DE LOS RESTOS DE LA BALLENERA</t>
  </si>
  <si>
    <t>TRANSFERENCIA DIAGNÓSTICO DE PREÑEZ Y GEMELARIDAD EN OVEJAS MEDIANTE MEDICIÓN DE PROGESTERONA</t>
  </si>
  <si>
    <t>CEQUA</t>
  </si>
  <si>
    <t>UNIV. DE LOS ANDES</t>
  </si>
  <si>
    <t>TRANSFERENCIA OPTIMIZACIÓN DEL MANEJO AGRONÓMICO DE CULTIVO DE FRUTILLA CON ÉNFASIS EN ESCASEZ HIDRICA</t>
  </si>
  <si>
    <t>DIFUSIÓN VALORACIÓN DE LA INVESTIGACIÓN EN LA UNIVERSIDAD</t>
  </si>
  <si>
    <t>DIFUSIÓN ACCESO A EQUIPAMIENTO CIENTÍFICO Y TECNOLÓGICO</t>
  </si>
  <si>
    <t>TRANSFERENCIA BIENES PÚBLICOS PARA LA COMPETITIVIDAD REGION</t>
  </si>
  <si>
    <t xml:space="preserve">Transferencia técnica para mejorar productividad ovina, en Magallanes </t>
  </si>
  <si>
    <t>SEREMI AGRICULT</t>
  </si>
  <si>
    <t>SEREMI BB. NN</t>
  </si>
  <si>
    <t xml:space="preserve">Saneamiento de Títulos de Dominio Urbano Rural </t>
  </si>
  <si>
    <t xml:space="preserve">Tramitar 300 titulos de dominio </t>
  </si>
  <si>
    <t>1. Restos materiales y biológicos de las operaciones balleneras.                                                                                                                                                                                                                                                                                                                                                2. Manual de transferencias tecnológica</t>
  </si>
  <si>
    <t>1. Un protocolo de producción bajo stress hídrico.                                                                                                                                                                                                                                                                                                                           2.- Un protocolo de fertilización convencional.                                                                                                                                                                                                                                                                                                                 3. Un protocolo de fertilización agroecológica.                                                                                                                                                                                                                                                                                                                                    4. Una nueva variedad de frutilla.</t>
  </si>
  <si>
    <t xml:space="preserve">1. Sensibilidad especifidad y valor predictivo positivo y negativo. </t>
  </si>
  <si>
    <t>1. estudios de Evaluación de factibilidad técnico- económica.                                                                                                                                                                                                                                                                                                                                                       2. Desarrollo de prototipo que permitan la demostración comercial.                                                                                                                                                                                                                                                                                                                                                                        3. Pagos popr licenciamiento de tecnologías.</t>
  </si>
  <si>
    <t>1. Compra                                                                                                                                                                                                                                                                                                                                                                                              2. Montaje                                                                                                                                                                                                                                                                                                                                                       3. Uso de equipamiento</t>
  </si>
  <si>
    <t>Identificar y cuantificar factores que determinan la mortalidad ovina</t>
  </si>
  <si>
    <t>SEREMI MEDIO AMBIENTE</t>
  </si>
  <si>
    <t>Capacitación compostaje para residuos sólidos orgánicos domiciliarios en la Región</t>
  </si>
  <si>
    <t>SENADIS</t>
  </si>
  <si>
    <t>Apoyo a la empleabilidad y emprendimiento de personas con discapacidad</t>
  </si>
  <si>
    <t>SERNAPESCA</t>
  </si>
  <si>
    <t>Transferencia técnica, desarrollo pesca comercial, pesca artesanal XII Región</t>
  </si>
  <si>
    <t>SERCOTEC</t>
  </si>
  <si>
    <t xml:space="preserve">Transf. de competencias y recursos a los/as emprendedores/as y mipes de la Región de Magallanes </t>
  </si>
  <si>
    <t>SRNAM</t>
  </si>
  <si>
    <t>INDAP</t>
  </si>
  <si>
    <t xml:space="preserve">Transferencia técnico financiera, apoyo a emprendimientos y microempresarios </t>
  </si>
  <si>
    <t>Transferencia programa de apoyo a la inversión productiva, XII Región</t>
  </si>
  <si>
    <t>Transferencia para el desarrollo tecnológico y productivo AFC</t>
  </si>
  <si>
    <t>1. Nuevos emprendimientos basados en bienes públicos.                                                                                                                                                                                                                                                                                                                                                                                                 2. PDTR- PDT-PAER                                                                                                                                                                                                                                                                                                                                                                                                                      3. Voucher, prototipo, gestión de innovación.</t>
  </si>
  <si>
    <t>Elaboración de compostaje</t>
  </si>
  <si>
    <t>Mejorar la calidad de vida</t>
  </si>
  <si>
    <t>Incrementar la asociatividad del sector pesquero</t>
  </si>
  <si>
    <t>Aumentar y facilitar el acceso a competencias</t>
  </si>
  <si>
    <t>Incrementar la participación en la gestión</t>
  </si>
  <si>
    <t>Materializar apoyo a nuevas iniciativas</t>
  </si>
  <si>
    <t>Incrementar recursos para captura de conocimiento</t>
  </si>
  <si>
    <t>Construcción parque Eolico Cabo Negro</t>
  </si>
  <si>
    <t>26.04.2017</t>
  </si>
  <si>
    <t>Construcción y Mejoramiento Espacios Publicos, Barrios Gore Punta Arenas</t>
  </si>
  <si>
    <t>06.11.2017</t>
  </si>
  <si>
    <t>Diagnóstico de Turismo de la Provincia de Tierra del Fuego</t>
  </si>
  <si>
    <t>Diagnostico Plan de Desarrollo Turístico, comuna de San Gregorio</t>
  </si>
  <si>
    <t>Construicción Relleno sanitario, Puerto Natales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</si>
</sst>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_-* #,##0\ _€_-;\-* #,##0\ _€_-;_-* &quot;-&quot;??\ _€_-;_-@_-"/>
    <numFmt numFmtId="167"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4"/>
      <color theme="3"/>
      <name val="Verdana"/>
      <family val="2"/>
    </font>
    <font>
      <sz val="11"/>
      <color rgb="FF1F497D"/>
      <name val="Calibri"/>
      <family val="2"/>
      <scheme val="minor"/>
    </font>
    <font>
      <sz val="10"/>
      <color rgb="FF1F497D"/>
      <name val="Verdana"/>
      <family val="2"/>
    </font>
  </fonts>
  <fills count="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8" tint="0.59999389629810485"/>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style="thin">
        <color rgb="FF1F497D"/>
      </left>
      <right/>
      <top/>
      <bottom/>
      <diagonal/>
    </border>
    <border>
      <left style="thin">
        <color rgb="FF1F497D"/>
      </left>
      <right/>
      <top style="medium">
        <color rgb="FF1F497D"/>
      </top>
      <bottom style="medium">
        <color rgb="FF1F497D"/>
      </bottom>
      <diagonal/>
    </border>
    <border>
      <left/>
      <right/>
      <top style="medium">
        <color rgb="FF1F497D"/>
      </top>
      <bottom style="medium">
        <color rgb="FF1F497D"/>
      </bottom>
      <diagonal/>
    </border>
    <border>
      <left/>
      <right/>
      <top style="medium">
        <color rgb="FF1F497D"/>
      </top>
      <bottom style="medium">
        <color theme="3"/>
      </bottom>
      <diagonal/>
    </border>
    <border>
      <left style="medium">
        <color rgb="FF1F497D"/>
      </left>
      <right/>
      <top style="medium">
        <color rgb="FF1F497D"/>
      </top>
      <bottom style="medium">
        <color rgb="FF1F497D"/>
      </bottom>
      <diagonal/>
    </border>
    <border>
      <left style="medium">
        <color rgb="FF1F497D"/>
      </left>
      <right/>
      <top/>
      <bottom/>
      <diagonal/>
    </border>
    <border>
      <left/>
      <right style="medium">
        <color rgb="FF1F497D"/>
      </right>
      <top style="medium">
        <color rgb="FF1F497D"/>
      </top>
      <bottom style="medium">
        <color rgb="FF1F497D"/>
      </bottom>
      <diagonal/>
    </border>
    <border>
      <left style="medium">
        <color rgb="FF1F497D"/>
      </left>
      <right style="medium">
        <color theme="3"/>
      </right>
      <top style="medium">
        <color rgb="FF1F497D"/>
      </top>
      <bottom style="medium">
        <color rgb="FF1F497D"/>
      </bottom>
      <diagonal/>
    </border>
    <border>
      <left style="medium">
        <color theme="3"/>
      </left>
      <right/>
      <top style="medium">
        <color rgb="FF1F497D"/>
      </top>
      <bottom style="medium">
        <color rgb="FF1F497D"/>
      </bottom>
      <diagonal/>
    </border>
    <border>
      <left/>
      <right/>
      <top style="medium">
        <color rgb="FF1F497D"/>
      </top>
      <bottom/>
      <diagonal/>
    </border>
    <border>
      <left style="medium">
        <color rgb="FF1F497D"/>
      </left>
      <right/>
      <top style="medium">
        <color rgb="FF1F497D"/>
      </top>
      <bottom/>
      <diagonal/>
    </border>
    <border>
      <left/>
      <right/>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theme="3"/>
      </left>
      <right/>
      <top style="medium">
        <color rgb="FF1F497D"/>
      </top>
      <bottom/>
      <diagonal/>
    </border>
    <border>
      <left style="medium">
        <color theme="3"/>
      </left>
      <right/>
      <top/>
      <bottom style="medium">
        <color rgb="FF1F497D"/>
      </bottom>
      <diagonal/>
    </border>
    <border>
      <left style="double">
        <color theme="3"/>
      </left>
      <right style="medium">
        <color rgb="FF1F497D"/>
      </right>
      <top style="medium">
        <color rgb="FF1F497D"/>
      </top>
      <bottom style="medium">
        <color rgb="FF1F497D"/>
      </bottom>
      <diagonal/>
    </border>
    <border>
      <left style="medium">
        <color theme="3"/>
      </left>
      <right style="medium">
        <color theme="3"/>
      </right>
      <top/>
      <bottom style="medium">
        <color theme="3"/>
      </bottom>
      <diagonal/>
    </border>
    <border>
      <left style="medium">
        <color theme="3"/>
      </left>
      <right/>
      <top/>
      <bottom/>
      <diagonal/>
    </border>
    <border>
      <left/>
      <right style="medium">
        <color rgb="FF1F497D"/>
      </right>
      <top/>
      <bottom/>
      <diagonal/>
    </border>
    <border>
      <left/>
      <right style="medium">
        <color rgb="FF1F497D"/>
      </right>
      <top style="medium">
        <color rgb="FF1F497D"/>
      </top>
      <bottom/>
      <diagonal/>
    </border>
    <border>
      <left style="medium">
        <color rgb="FF1F497D"/>
      </left>
      <right style="medium">
        <color theme="3"/>
      </right>
      <top style="medium">
        <color theme="3"/>
      </top>
      <bottom style="medium">
        <color theme="3"/>
      </bottom>
      <diagonal/>
    </border>
    <border>
      <left/>
      <right style="medium">
        <color rgb="FF1F497D"/>
      </right>
      <top/>
      <bottom style="medium">
        <color rgb="FF1F497D"/>
      </bottom>
      <diagonal/>
    </border>
    <border>
      <left style="medium">
        <color rgb="FF1F497D"/>
      </left>
      <right style="medium">
        <color rgb="FF1F497D"/>
      </right>
      <top style="medium">
        <color rgb="FF1F497D"/>
      </top>
      <bottom/>
      <diagonal/>
    </border>
    <border>
      <left style="medium">
        <color rgb="FF1F497D"/>
      </left>
      <right style="medium">
        <color theme="3"/>
      </right>
      <top/>
      <bottom style="medium">
        <color rgb="FF1F497D"/>
      </bottom>
      <diagonal/>
    </border>
    <border>
      <left style="medium">
        <color theme="3"/>
      </left>
      <right style="medium">
        <color theme="3"/>
      </right>
      <top style="medium">
        <color theme="3"/>
      </top>
      <bottom/>
      <diagonal/>
    </border>
    <border>
      <left style="medium">
        <color theme="3"/>
      </left>
      <right/>
      <top style="medium">
        <color theme="3"/>
      </top>
      <bottom/>
      <diagonal/>
    </border>
    <border>
      <left style="medium">
        <color rgb="FF1F497D"/>
      </left>
      <right style="thin">
        <color indexed="64"/>
      </right>
      <top style="medium">
        <color rgb="FF1F497D"/>
      </top>
      <bottom style="medium">
        <color rgb="FF1F497D"/>
      </bottom>
      <diagonal/>
    </border>
    <border>
      <left style="thin">
        <color indexed="64"/>
      </left>
      <right style="medium">
        <color rgb="FF1F497D"/>
      </right>
      <top style="medium">
        <color rgb="FF1F497D"/>
      </top>
      <bottom style="medium">
        <color rgb="FF1F497D"/>
      </bottom>
      <diagonal/>
    </border>
  </borders>
  <cellStyleXfs count="16">
    <xf numFmtId="0" fontId="0" fillId="0" borderId="0"/>
    <xf numFmtId="165" fontId="1" fillId="0" borderId="0" applyFont="0" applyFill="0" applyBorder="0" applyAlignment="0" applyProtection="0"/>
    <xf numFmtId="0" fontId="11" fillId="0" borderId="0" applyNumberFormat="0" applyFont="0" applyBorder="0" applyProtection="0"/>
    <xf numFmtId="0" fontId="12" fillId="0" borderId="0"/>
    <xf numFmtId="164" fontId="1" fillId="0" borderId="0" applyFont="0" applyFill="0" applyBorder="0" applyAlignment="0" applyProtection="0"/>
    <xf numFmtId="0" fontId="1" fillId="0" borderId="0"/>
    <xf numFmtId="0" fontId="13" fillId="0" borderId="0"/>
    <xf numFmtId="0" fontId="12" fillId="0" borderId="0"/>
    <xf numFmtId="0" fontId="16" fillId="0" borderId="0"/>
    <xf numFmtId="165"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xf numFmtId="9" fontId="1" fillId="0" borderId="0" applyFont="0" applyFill="0" applyBorder="0" applyAlignment="0" applyProtection="0"/>
  </cellStyleXfs>
  <cellXfs count="208">
    <xf numFmtId="0" fontId="0" fillId="0" borderId="0" xfId="0"/>
    <xf numFmtId="0" fontId="5" fillId="0" borderId="0" xfId="0" applyFont="1" applyAlignment="1">
      <alignment horizontal="left" vertical="top"/>
    </xf>
    <xf numFmtId="0" fontId="6" fillId="0" borderId="0" xfId="0" applyFont="1" applyAlignment="1">
      <alignment vertical="top"/>
    </xf>
    <xf numFmtId="166"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5" fillId="0" borderId="0" xfId="0" applyFont="1" applyAlignment="1">
      <alignment horizontal="left" vertical="top"/>
    </xf>
    <xf numFmtId="0" fontId="14" fillId="0" borderId="0" xfId="0" applyFont="1" applyAlignment="1">
      <alignment vertical="top"/>
    </xf>
    <xf numFmtId="166"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4" fillId="0" borderId="0" xfId="0" applyFont="1" applyAlignment="1">
      <alignment horizontal="left"/>
    </xf>
    <xf numFmtId="0" fontId="15" fillId="0" borderId="0" xfId="0" applyFont="1" applyAlignment="1">
      <alignment horizontal="center" vertical="top"/>
    </xf>
    <xf numFmtId="0" fontId="14" fillId="0" borderId="0" xfId="0" applyFont="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xf numFmtId="0" fontId="14" fillId="0" borderId="0" xfId="0" applyFont="1" applyAlignment="1">
      <alignment horizontal="center"/>
    </xf>
    <xf numFmtId="3" fontId="14" fillId="0" borderId="0" xfId="0" applyNumberFormat="1" applyFont="1"/>
    <xf numFmtId="0" fontId="14" fillId="0" borderId="0" xfId="0" applyFont="1" applyAlignment="1">
      <alignment horizontal="right"/>
    </xf>
    <xf numFmtId="3" fontId="14" fillId="0" borderId="0" xfId="0" applyNumberFormat="1" applyFont="1" applyAlignment="1">
      <alignment horizontal="right"/>
    </xf>
    <xf numFmtId="0" fontId="15" fillId="0" borderId="0" xfId="0" applyFont="1" applyAlignment="1">
      <alignment horizontal="center"/>
    </xf>
    <xf numFmtId="3" fontId="14" fillId="0" borderId="0" xfId="0" applyNumberFormat="1" applyFont="1" applyAlignment="1">
      <alignment horizontal="center"/>
    </xf>
    <xf numFmtId="3" fontId="14" fillId="0" borderId="0" xfId="1" applyNumberFormat="1" applyFont="1" applyAlignment="1">
      <alignment horizontal="right" vertical="top"/>
    </xf>
    <xf numFmtId="3" fontId="14" fillId="3" borderId="0" xfId="0" applyNumberFormat="1" applyFont="1" applyFill="1" applyBorder="1" applyAlignment="1">
      <alignment horizontal="left" vertical="top" wrapText="1"/>
    </xf>
    <xf numFmtId="0" fontId="14" fillId="0" borderId="0" xfId="0" applyFont="1" applyFill="1"/>
    <xf numFmtId="0" fontId="15" fillId="0" borderId="0" xfId="0" applyFont="1" applyFill="1" applyBorder="1" applyAlignment="1">
      <alignment horizontal="left" vertical="top"/>
    </xf>
    <xf numFmtId="0" fontId="14" fillId="0" borderId="0" xfId="0" applyFont="1" applyFill="1" applyBorder="1" applyAlignment="1">
      <alignment horizontal="right" vertical="top"/>
    </xf>
    <xf numFmtId="3" fontId="14" fillId="0" borderId="0" xfId="0" applyNumberFormat="1" applyFont="1" applyFill="1" applyAlignment="1">
      <alignment horizontal="right"/>
    </xf>
    <xf numFmtId="3" fontId="14" fillId="0" borderId="0" xfId="0" applyNumberFormat="1" applyFont="1" applyAlignment="1"/>
    <xf numFmtId="0" fontId="14" fillId="0" borderId="0" xfId="0" applyFont="1" applyAlignment="1">
      <alignment horizontal="left" vertical="top"/>
    </xf>
    <xf numFmtId="0" fontId="14" fillId="0" borderId="0" xfId="0" applyFont="1" applyFill="1" applyBorder="1" applyAlignment="1">
      <alignment horizontal="left" vertical="top"/>
    </xf>
    <xf numFmtId="3" fontId="14" fillId="0" borderId="0" xfId="0" applyNumberFormat="1" applyFont="1" applyAlignment="1">
      <alignment horizontal="left"/>
    </xf>
    <xf numFmtId="3" fontId="14" fillId="0" borderId="0" xfId="0" applyNumberFormat="1" applyFont="1" applyFill="1" applyAlignment="1"/>
    <xf numFmtId="0" fontId="15" fillId="0" borderId="0" xfId="0" applyFont="1" applyAlignment="1">
      <alignment horizontal="right" vertical="top"/>
    </xf>
    <xf numFmtId="0" fontId="15" fillId="0" borderId="0" xfId="0" applyFont="1" applyFill="1" applyBorder="1" applyAlignment="1">
      <alignment horizontal="right" vertical="top"/>
    </xf>
    <xf numFmtId="0" fontId="14" fillId="0" borderId="0" xfId="0" applyFont="1" applyAlignment="1">
      <alignment horizontal="center"/>
    </xf>
    <xf numFmtId="0" fontId="14" fillId="0" borderId="0" xfId="0" applyFont="1" applyAlignment="1">
      <alignment horizontal="center"/>
    </xf>
    <xf numFmtId="0" fontId="14" fillId="0" borderId="0" xfId="0" applyFont="1" applyBorder="1"/>
    <xf numFmtId="0" fontId="18" fillId="0" borderId="0" xfId="0" applyFont="1" applyAlignment="1">
      <alignment horizontal="left"/>
    </xf>
    <xf numFmtId="0" fontId="15" fillId="0" borderId="0" xfId="0" applyFont="1" applyFill="1" applyBorder="1" applyAlignment="1">
      <alignment horizontal="center" vertical="top"/>
    </xf>
    <xf numFmtId="0" fontId="14" fillId="0" borderId="0" xfId="0" applyFont="1" applyAlignment="1">
      <alignment horizontal="center" vertical="center"/>
    </xf>
    <xf numFmtId="3" fontId="14" fillId="0" borderId="0" xfId="0" applyNumberFormat="1" applyFont="1" applyFill="1" applyBorder="1" applyAlignment="1">
      <alignment horizontal="right"/>
    </xf>
    <xf numFmtId="3" fontId="14" fillId="0" borderId="0" xfId="0" applyNumberFormat="1" applyFont="1" applyFill="1" applyBorder="1" applyAlignment="1"/>
    <xf numFmtId="3" fontId="15" fillId="0" borderId="0" xfId="0" applyNumberFormat="1" applyFont="1" applyFill="1" applyBorder="1" applyAlignment="1">
      <alignment horizontal="center" vertical="center" wrapText="1"/>
    </xf>
    <xf numFmtId="0" fontId="15" fillId="5" borderId="37" xfId="0" applyFont="1" applyFill="1" applyBorder="1" applyAlignment="1">
      <alignment vertical="center"/>
    </xf>
    <xf numFmtId="0" fontId="14" fillId="0" borderId="37" xfId="0" applyFont="1" applyBorder="1"/>
    <xf numFmtId="0" fontId="15" fillId="5" borderId="37" xfId="0" applyFont="1" applyFill="1" applyBorder="1" applyAlignment="1">
      <alignment horizontal="center" vertical="center"/>
    </xf>
    <xf numFmtId="0" fontId="14" fillId="0" borderId="37" xfId="0" applyFont="1" applyBorder="1" applyAlignment="1">
      <alignment horizontal="left"/>
    </xf>
    <xf numFmtId="0" fontId="14" fillId="0" borderId="37" xfId="0" applyFont="1" applyBorder="1" applyAlignment="1">
      <alignment horizontal="center"/>
    </xf>
    <xf numFmtId="3" fontId="15" fillId="5" borderId="37" xfId="0" applyNumberFormat="1" applyFont="1" applyFill="1" applyBorder="1" applyAlignment="1">
      <alignment horizontal="center" vertical="center" wrapText="1"/>
    </xf>
    <xf numFmtId="3" fontId="14" fillId="0" borderId="37" xfId="0" applyNumberFormat="1" applyFont="1" applyBorder="1" applyAlignment="1">
      <alignment horizontal="center"/>
    </xf>
    <xf numFmtId="167" fontId="14" fillId="0" borderId="37" xfId="1" applyNumberFormat="1" applyFont="1" applyBorder="1"/>
    <xf numFmtId="0" fontId="14" fillId="0" borderId="0" xfId="0" applyFont="1" applyBorder="1" applyAlignment="1"/>
    <xf numFmtId="0" fontId="14" fillId="0" borderId="0" xfId="0" applyFont="1" applyBorder="1" applyAlignment="1">
      <alignment horizontal="center"/>
    </xf>
    <xf numFmtId="0" fontId="15" fillId="0" borderId="0" xfId="0" applyFont="1" applyBorder="1" applyAlignment="1">
      <alignment horizontal="left"/>
    </xf>
    <xf numFmtId="0" fontId="14" fillId="0" borderId="0" xfId="0" applyFont="1" applyBorder="1" applyAlignment="1">
      <alignment vertical="top"/>
    </xf>
    <xf numFmtId="0" fontId="14" fillId="0" borderId="44" xfId="0" applyFont="1" applyBorder="1"/>
    <xf numFmtId="0" fontId="14" fillId="0" borderId="45" xfId="0" applyFont="1" applyBorder="1"/>
    <xf numFmtId="0" fontId="15" fillId="5" borderId="42" xfId="0" applyFont="1" applyFill="1" applyBorder="1" applyAlignment="1">
      <alignment vertical="top"/>
    </xf>
    <xf numFmtId="0" fontId="14" fillId="3" borderId="41" xfId="0" applyFont="1" applyFill="1" applyBorder="1" applyAlignment="1">
      <alignment vertical="top"/>
    </xf>
    <xf numFmtId="0" fontId="14" fillId="0" borderId="47" xfId="0" applyFont="1" applyBorder="1"/>
    <xf numFmtId="0" fontId="15" fillId="5" borderId="49" xfId="0" applyFont="1" applyFill="1" applyBorder="1" applyAlignment="1">
      <alignment vertical="center"/>
    </xf>
    <xf numFmtId="0" fontId="15" fillId="5" borderId="38" xfId="0" applyFont="1" applyFill="1" applyBorder="1" applyAlignment="1">
      <alignment vertical="top"/>
    </xf>
    <xf numFmtId="0" fontId="15" fillId="5" borderId="37" xfId="0" applyNumberFormat="1" applyFont="1" applyFill="1" applyBorder="1" applyAlignment="1">
      <alignment horizontal="center" vertical="center" wrapText="1"/>
    </xf>
    <xf numFmtId="3" fontId="15" fillId="5" borderId="52" xfId="2" applyNumberFormat="1" applyFont="1" applyFill="1" applyBorder="1" applyAlignment="1">
      <alignment horizontal="center" vertical="center" wrapText="1"/>
    </xf>
    <xf numFmtId="0" fontId="15" fillId="0" borderId="47" xfId="0" applyFont="1" applyBorder="1" applyAlignment="1">
      <alignment horizontal="center"/>
    </xf>
    <xf numFmtId="0" fontId="14" fillId="0" borderId="53" xfId="0" applyFont="1" applyBorder="1"/>
    <xf numFmtId="0" fontId="14" fillId="0" borderId="58" xfId="0" applyFont="1" applyBorder="1"/>
    <xf numFmtId="0" fontId="15" fillId="5" borderId="54" xfId="2" applyNumberFormat="1" applyFont="1" applyFill="1" applyBorder="1" applyAlignment="1">
      <alignment horizontal="center" vertical="center" wrapText="1"/>
    </xf>
    <xf numFmtId="0" fontId="15" fillId="5" borderId="54" xfId="2" applyNumberFormat="1" applyFont="1" applyFill="1" applyBorder="1" applyAlignment="1">
      <alignment horizontal="center" vertical="center"/>
    </xf>
    <xf numFmtId="0" fontId="15" fillId="5" borderId="57"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15" fillId="5" borderId="62" xfId="0" applyFont="1" applyFill="1" applyBorder="1" applyAlignment="1">
      <alignment vertical="top"/>
    </xf>
    <xf numFmtId="0" fontId="14" fillId="0" borderId="41" xfId="0" applyFont="1" applyBorder="1" applyAlignment="1">
      <alignment horizontal="left"/>
    </xf>
    <xf numFmtId="0" fontId="15" fillId="0" borderId="0" xfId="0" applyFont="1" applyBorder="1" applyAlignment="1">
      <alignment horizontal="left" vertical="top"/>
    </xf>
    <xf numFmtId="0" fontId="14" fillId="0" borderId="53" xfId="0" applyFont="1" applyBorder="1" applyAlignment="1">
      <alignment horizontal="left"/>
    </xf>
    <xf numFmtId="0" fontId="15" fillId="5" borderId="38" xfId="0" applyFont="1" applyFill="1" applyBorder="1" applyAlignment="1">
      <alignment horizontal="center" vertical="center"/>
    </xf>
    <xf numFmtId="167" fontId="14" fillId="0" borderId="37" xfId="1" applyNumberFormat="1" applyFont="1" applyBorder="1" applyAlignment="1">
      <alignment horizontal="center"/>
    </xf>
    <xf numFmtId="0" fontId="15" fillId="5" borderId="64" xfId="0" applyFont="1" applyFill="1" applyBorder="1" applyAlignment="1">
      <alignment horizontal="center" vertical="center" wrapText="1"/>
    </xf>
    <xf numFmtId="0" fontId="14" fillId="0" borderId="54" xfId="0" applyFont="1" applyBorder="1"/>
    <xf numFmtId="0" fontId="19" fillId="3" borderId="50" xfId="0" applyFont="1" applyFill="1" applyBorder="1" applyAlignment="1">
      <alignment horizontal="left" vertical="center" wrapText="1"/>
    </xf>
    <xf numFmtId="0" fontId="14" fillId="0" borderId="54" xfId="0" applyFont="1" applyFill="1" applyBorder="1" applyAlignment="1">
      <alignment horizontal="center"/>
    </xf>
    <xf numFmtId="0" fontId="15" fillId="5" borderId="66" xfId="0" applyFont="1" applyFill="1" applyBorder="1" applyAlignment="1">
      <alignment horizontal="center" vertical="center" wrapText="1"/>
    </xf>
    <xf numFmtId="0" fontId="15" fillId="5" borderId="66" xfId="2" applyNumberFormat="1" applyFont="1" applyFill="1" applyBorder="1" applyAlignment="1">
      <alignment horizontal="center" vertical="center"/>
    </xf>
    <xf numFmtId="0" fontId="15" fillId="5" borderId="66" xfId="2" applyFont="1" applyFill="1" applyBorder="1" applyAlignment="1">
      <alignment horizontal="center" vertical="center" wrapText="1"/>
    </xf>
    <xf numFmtId="3" fontId="15" fillId="5" borderId="67" xfId="2" applyNumberFormat="1" applyFont="1" applyFill="1" applyBorder="1" applyAlignment="1">
      <alignment horizontal="center" vertical="center" wrapText="1"/>
    </xf>
    <xf numFmtId="0" fontId="14" fillId="0" borderId="54" xfId="2" applyFont="1" applyFill="1" applyBorder="1" applyAlignment="1">
      <alignment horizontal="center"/>
    </xf>
    <xf numFmtId="167" fontId="20" fillId="0" borderId="54" xfId="1" applyNumberFormat="1" applyFont="1" applyFill="1" applyBorder="1" applyAlignment="1">
      <alignment vertical="center"/>
    </xf>
    <xf numFmtId="0" fontId="20" fillId="0" borderId="54" xfId="0" applyFont="1" applyBorder="1"/>
    <xf numFmtId="0" fontId="14" fillId="0" borderId="54" xfId="0" applyFont="1" applyBorder="1" applyAlignment="1">
      <alignment horizontal="center"/>
    </xf>
    <xf numFmtId="0" fontId="14" fillId="0" borderId="54" xfId="0" applyFont="1" applyBorder="1" applyAlignment="1"/>
    <xf numFmtId="167" fontId="14" fillId="0" borderId="54" xfId="1" applyNumberFormat="1" applyFont="1" applyBorder="1"/>
    <xf numFmtId="0" fontId="20" fillId="0" borderId="54" xfId="0" applyFont="1" applyBorder="1" applyAlignment="1">
      <alignment vertical="center"/>
    </xf>
    <xf numFmtId="9" fontId="14" fillId="0" borderId="37" xfId="15" applyNumberFormat="1" applyFont="1" applyBorder="1" applyAlignment="1">
      <alignment horizontal="center"/>
    </xf>
    <xf numFmtId="3" fontId="14" fillId="0" borderId="44" xfId="0" applyNumberFormat="1" applyFont="1" applyBorder="1" applyAlignment="1">
      <alignment horizontal="right"/>
    </xf>
    <xf numFmtId="0" fontId="15" fillId="0" borderId="0" xfId="0" applyFont="1" applyAlignment="1">
      <alignment horizontal="center"/>
    </xf>
    <xf numFmtId="0" fontId="14" fillId="0" borderId="46" xfId="0" applyFont="1" applyBorder="1" applyAlignment="1">
      <alignment horizontal="left"/>
    </xf>
    <xf numFmtId="0" fontId="14" fillId="0" borderId="48" xfId="0" applyFont="1" applyBorder="1" applyAlignment="1">
      <alignment horizontal="left"/>
    </xf>
    <xf numFmtId="0" fontId="14" fillId="0" borderId="0" xfId="0" applyFont="1" applyBorder="1" applyAlignment="1">
      <alignment horizontal="left"/>
    </xf>
    <xf numFmtId="3" fontId="14" fillId="0" borderId="0" xfId="0" applyNumberFormat="1" applyFont="1" applyBorder="1" applyAlignment="1">
      <alignment horizontal="right"/>
    </xf>
    <xf numFmtId="0" fontId="19" fillId="3" borderId="54" xfId="0" applyFont="1" applyFill="1" applyBorder="1" applyAlignment="1">
      <alignment horizontal="left" vertical="center" wrapText="1"/>
    </xf>
    <xf numFmtId="0" fontId="14" fillId="0" borderId="46" xfId="0" applyFont="1" applyBorder="1" applyAlignment="1">
      <alignment horizontal="left"/>
    </xf>
    <xf numFmtId="0" fontId="14" fillId="0" borderId="48" xfId="0" applyFont="1" applyBorder="1" applyAlignment="1">
      <alignment horizontal="left"/>
    </xf>
    <xf numFmtId="0" fontId="20" fillId="0" borderId="54" xfId="0" applyFont="1" applyBorder="1" applyAlignment="1">
      <alignment horizontal="center" vertical="center"/>
    </xf>
    <xf numFmtId="0" fontId="20" fillId="0" borderId="46" xfId="0" applyFont="1" applyBorder="1" applyAlignment="1">
      <alignment horizontal="left" vertical="center"/>
    </xf>
    <xf numFmtId="0" fontId="20" fillId="0" borderId="65" xfId="0" applyFont="1" applyBorder="1" applyAlignment="1">
      <alignment horizontal="center" vertical="center"/>
    </xf>
    <xf numFmtId="167" fontId="20" fillId="0" borderId="49" xfId="1" applyNumberFormat="1" applyFont="1" applyBorder="1" applyAlignment="1">
      <alignment vertical="center"/>
    </xf>
    <xf numFmtId="0" fontId="20" fillId="0" borderId="54" xfId="0" applyFont="1" applyBorder="1" applyAlignment="1">
      <alignment horizontal="left" vertical="center"/>
    </xf>
    <xf numFmtId="167" fontId="20" fillId="0" borderId="54" xfId="1" applyNumberFormat="1" applyFont="1" applyBorder="1" applyAlignment="1">
      <alignment vertical="center"/>
    </xf>
    <xf numFmtId="0" fontId="14" fillId="0" borderId="46" xfId="0" applyFont="1" applyBorder="1" applyAlignment="1">
      <alignment horizontal="left"/>
    </xf>
    <xf numFmtId="167" fontId="14" fillId="0" borderId="37" xfId="1" applyNumberFormat="1" applyFont="1" applyFill="1" applyBorder="1"/>
    <xf numFmtId="0" fontId="0" fillId="0" borderId="24" xfId="0" applyBorder="1" applyAlignment="1">
      <alignment horizontal="center"/>
    </xf>
    <xf numFmtId="0" fontId="0" fillId="0" borderId="25" xfId="0" applyBorder="1" applyAlignment="1">
      <alignment horizontal="center"/>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5" fillId="5" borderId="46" xfId="0" applyFont="1" applyFill="1" applyBorder="1" applyAlignment="1">
      <alignment horizontal="left" vertical="center" wrapText="1"/>
    </xf>
    <xf numFmtId="0" fontId="15" fillId="5" borderId="44" xfId="0" applyFont="1" applyFill="1" applyBorder="1" applyAlignment="1">
      <alignment horizontal="left" vertical="center" wrapText="1"/>
    </xf>
    <xf numFmtId="0" fontId="15" fillId="5" borderId="48" xfId="0" applyFont="1" applyFill="1" applyBorder="1" applyAlignment="1">
      <alignment horizontal="left" vertical="center" wrapText="1"/>
    </xf>
    <xf numFmtId="0" fontId="14" fillId="5" borderId="43" xfId="0" applyFont="1" applyFill="1" applyBorder="1" applyAlignment="1">
      <alignment horizontal="left" vertical="top" wrapText="1"/>
    </xf>
    <xf numFmtId="0" fontId="14" fillId="5" borderId="44" xfId="0" applyFont="1" applyFill="1" applyBorder="1" applyAlignment="1">
      <alignment horizontal="left" vertical="top" wrapText="1"/>
    </xf>
    <xf numFmtId="0" fontId="14" fillId="5" borderId="48" xfId="0" applyFont="1" applyFill="1" applyBorder="1" applyAlignment="1">
      <alignment horizontal="left" vertical="top" wrapText="1"/>
    </xf>
    <xf numFmtId="0" fontId="14" fillId="5" borderId="46" xfId="0" applyFont="1" applyFill="1" applyBorder="1" applyAlignment="1">
      <alignment horizontal="left" vertical="top"/>
    </xf>
    <xf numFmtId="0" fontId="14" fillId="5" borderId="44" xfId="0" applyFont="1" applyFill="1" applyBorder="1" applyAlignment="1">
      <alignment horizontal="left" vertical="top"/>
    </xf>
    <xf numFmtId="0" fontId="14" fillId="5" borderId="48" xfId="0" applyFont="1" applyFill="1" applyBorder="1" applyAlignment="1">
      <alignment horizontal="left" vertical="top"/>
    </xf>
    <xf numFmtId="0" fontId="15" fillId="0" borderId="0" xfId="0" applyFont="1" applyAlignment="1">
      <alignment horizontal="center"/>
    </xf>
    <xf numFmtId="0" fontId="15" fillId="5" borderId="46" xfId="2" applyFont="1" applyFill="1" applyBorder="1" applyAlignment="1">
      <alignment horizontal="center" vertical="center" wrapText="1"/>
    </xf>
    <xf numFmtId="0" fontId="15" fillId="5" borderId="48" xfId="2" applyFont="1" applyFill="1" applyBorder="1" applyAlignment="1">
      <alignment horizontal="center" vertical="center" wrapText="1"/>
    </xf>
    <xf numFmtId="0" fontId="14" fillId="0" borderId="46" xfId="0" applyFont="1" applyBorder="1" applyAlignment="1">
      <alignment horizontal="left"/>
    </xf>
    <xf numFmtId="0" fontId="14" fillId="0" borderId="48" xfId="0" applyFont="1" applyBorder="1" applyAlignment="1">
      <alignment horizontal="left"/>
    </xf>
    <xf numFmtId="3" fontId="20" fillId="0" borderId="46" xfId="0" applyNumberFormat="1" applyFont="1" applyBorder="1" applyAlignment="1">
      <alignment horizontal="left" vertical="top" wrapText="1"/>
    </xf>
    <xf numFmtId="3" fontId="20" fillId="0" borderId="48" xfId="0" applyNumberFormat="1" applyFont="1" applyBorder="1" applyAlignment="1">
      <alignment horizontal="left" vertical="top" wrapText="1"/>
    </xf>
    <xf numFmtId="3" fontId="20" fillId="0" borderId="56" xfId="0" applyNumberFormat="1" applyFont="1" applyBorder="1" applyAlignment="1">
      <alignment horizontal="left" vertical="top" wrapText="1"/>
    </xf>
    <xf numFmtId="3" fontId="20" fillId="0" borderId="63" xfId="0" applyNumberFormat="1" applyFont="1" applyBorder="1" applyAlignment="1">
      <alignment horizontal="left" vertical="top" wrapText="1"/>
    </xf>
    <xf numFmtId="0" fontId="15" fillId="5" borderId="55" xfId="0" applyFont="1" applyFill="1" applyBorder="1" applyAlignment="1">
      <alignment horizontal="left" vertical="center" wrapText="1"/>
    </xf>
    <xf numFmtId="0" fontId="15" fillId="5" borderId="51" xfId="0" applyFont="1" applyFill="1" applyBorder="1" applyAlignment="1">
      <alignment horizontal="left" vertical="center" wrapText="1"/>
    </xf>
    <xf numFmtId="0" fontId="15" fillId="5" borderId="61" xfId="0" applyFont="1" applyFill="1" applyBorder="1" applyAlignment="1">
      <alignment horizontal="left" vertical="center" wrapText="1"/>
    </xf>
    <xf numFmtId="0" fontId="14" fillId="5" borderId="59"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60" xfId="0" applyFont="1" applyFill="1" applyBorder="1" applyAlignment="1">
      <alignment horizontal="left" vertical="center" wrapText="1"/>
    </xf>
    <xf numFmtId="0" fontId="14" fillId="5" borderId="56" xfId="0" applyFont="1" applyFill="1" applyBorder="1" applyAlignment="1">
      <alignment horizontal="left" vertical="center" wrapText="1"/>
    </xf>
    <xf numFmtId="0" fontId="14" fillId="5" borderId="53" xfId="0" applyFont="1" applyFill="1" applyBorder="1" applyAlignment="1">
      <alignment horizontal="left" vertical="center" wrapText="1"/>
    </xf>
    <xf numFmtId="0" fontId="14" fillId="5" borderId="63" xfId="0" applyFont="1" applyFill="1" applyBorder="1" applyAlignment="1">
      <alignment horizontal="left" vertical="center" wrapText="1"/>
    </xf>
    <xf numFmtId="0" fontId="14" fillId="5" borderId="50" xfId="0" applyFont="1" applyFill="1" applyBorder="1" applyAlignment="1">
      <alignment horizontal="left" vertical="top"/>
    </xf>
    <xf numFmtId="0" fontId="15" fillId="5" borderId="68" xfId="2" applyFont="1" applyFill="1" applyBorder="1" applyAlignment="1">
      <alignment horizontal="center" vertical="center" wrapText="1"/>
    </xf>
    <xf numFmtId="0" fontId="15" fillId="5" borderId="69" xfId="2" applyFont="1" applyFill="1" applyBorder="1" applyAlignment="1">
      <alignment horizontal="center" vertical="center" wrapText="1"/>
    </xf>
    <xf numFmtId="0" fontId="14" fillId="5" borderId="38" xfId="0" applyFont="1" applyFill="1" applyBorder="1" applyAlignment="1">
      <alignment horizontal="left" vertical="center" wrapText="1"/>
    </xf>
    <xf numFmtId="0" fontId="14" fillId="5" borderId="39" xfId="0" applyFont="1" applyFill="1" applyBorder="1" applyAlignment="1">
      <alignment horizontal="left" vertical="center" wrapText="1"/>
    </xf>
    <xf numFmtId="0" fontId="14" fillId="5" borderId="40" xfId="0" applyFont="1" applyFill="1" applyBorder="1" applyAlignment="1">
      <alignment horizontal="left" vertical="center" wrapText="1"/>
    </xf>
    <xf numFmtId="0" fontId="14" fillId="5" borderId="39" xfId="0" applyFont="1" applyFill="1" applyBorder="1" applyAlignment="1">
      <alignment horizontal="left" vertical="top"/>
    </xf>
    <xf numFmtId="0" fontId="14" fillId="5" borderId="40" xfId="0" applyFont="1" applyFill="1" applyBorder="1" applyAlignment="1">
      <alignment horizontal="left" vertical="top"/>
    </xf>
    <xf numFmtId="0" fontId="15" fillId="5" borderId="38" xfId="0" applyFont="1" applyFill="1" applyBorder="1" applyAlignment="1">
      <alignment horizontal="left" vertical="center" wrapText="1"/>
    </xf>
    <xf numFmtId="0" fontId="15" fillId="5" borderId="39"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4" fillId="5" borderId="50" xfId="0" applyFont="1" applyFill="1" applyBorder="1" applyAlignment="1">
      <alignment horizontal="left" vertical="center"/>
    </xf>
    <xf numFmtId="0" fontId="14" fillId="5" borderId="44" xfId="0" applyFont="1" applyFill="1" applyBorder="1" applyAlignment="1">
      <alignment horizontal="left" vertical="center"/>
    </xf>
    <xf numFmtId="0" fontId="14" fillId="5" borderId="48" xfId="0" applyFont="1" applyFill="1" applyBorder="1" applyAlignment="1">
      <alignment horizontal="left" vertical="center"/>
    </xf>
  </cellXfs>
  <cellStyles count="16">
    <cellStyle name="Millares" xfId="1" builtinId="3"/>
    <cellStyle name="Millares [0] 2" xfId="4"/>
    <cellStyle name="Millares 2" xfId="9"/>
    <cellStyle name="Normal" xfId="0" builtinId="0"/>
    <cellStyle name="Normal 2" xfId="2"/>
    <cellStyle name="Normal 2 2" xfId="5"/>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 name="Porcentaje" xfId="15" builtinId="5"/>
  </cellStyles>
  <dxfs count="0"/>
  <tableStyles count="0" defaultTableStyle="TableStyleMedium2" defaultPivotStyle="PivotStyleLight16"/>
  <colors>
    <mruColors>
      <color rgb="FF1F497D"/>
      <color rgb="FF00FFFF"/>
      <color rgb="FF66FFFF"/>
      <color rgb="FFD3F6FB"/>
      <color rgb="FFA9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247650</xdr:colOff>
      <xdr:row>6</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61925"/>
          <a:ext cx="1171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158750</xdr:colOff>
      <xdr:row>4</xdr:row>
      <xdr:rowOff>311149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58750"/>
          <a:ext cx="1132417" cy="94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119187" cy="9644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37" y="166688"/>
          <a:ext cx="1119187"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1400376</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x14ac:dyDescent="0.25"/>
  <cols>
    <col min="1" max="1" width="20.28515625" customWidth="1"/>
    <col min="2" max="3" width="59.28515625" customWidth="1"/>
    <col min="4" max="4" width="23.42578125" bestFit="1" customWidth="1"/>
  </cols>
  <sheetData>
    <row r="1" spans="1:4" ht="15" customHeight="1" x14ac:dyDescent="0.25"/>
    <row r="2" spans="1:4" ht="26.25" customHeight="1" x14ac:dyDescent="0.25">
      <c r="A2" s="139" t="s">
        <v>0</v>
      </c>
      <c r="B2" s="139"/>
      <c r="C2" s="139"/>
      <c r="D2" s="139"/>
    </row>
    <row r="3" spans="1:4" ht="22.5" customHeight="1" x14ac:dyDescent="0.25">
      <c r="A3" s="139" t="s">
        <v>1</v>
      </c>
      <c r="B3" s="139"/>
      <c r="C3" s="139"/>
      <c r="D3" s="139"/>
    </row>
    <row r="4" spans="1:4" ht="22.5" customHeight="1" x14ac:dyDescent="0.25">
      <c r="A4" s="139"/>
      <c r="B4" s="139"/>
      <c r="C4" s="139"/>
      <c r="D4" s="139"/>
    </row>
    <row r="5" spans="1:4" ht="7.5" customHeight="1" thickBot="1" x14ac:dyDescent="0.3">
      <c r="A5" s="1"/>
      <c r="B5" s="2"/>
      <c r="C5" s="2"/>
      <c r="D5" s="3"/>
    </row>
    <row r="6" spans="1:4" ht="27" customHeight="1" thickBot="1" x14ac:dyDescent="0.3">
      <c r="A6" s="4" t="s">
        <v>2</v>
      </c>
      <c r="B6" s="140" t="s">
        <v>3</v>
      </c>
      <c r="C6" s="141"/>
      <c r="D6" s="142"/>
    </row>
    <row r="7" spans="1:4" ht="15.75" thickBot="1" x14ac:dyDescent="0.3">
      <c r="A7" s="1"/>
      <c r="B7" s="2"/>
      <c r="C7" s="2"/>
      <c r="D7" s="3"/>
    </row>
    <row r="8" spans="1:4" ht="15.75" thickBot="1" x14ac:dyDescent="0.3">
      <c r="A8" s="4" t="s">
        <v>4</v>
      </c>
      <c r="B8" s="143" t="s">
        <v>5</v>
      </c>
      <c r="C8" s="144"/>
      <c r="D8" s="145"/>
    </row>
    <row r="9" spans="1:4" x14ac:dyDescent="0.25">
      <c r="A9" s="5"/>
      <c r="B9" s="6"/>
      <c r="C9" s="6"/>
      <c r="D9" s="6"/>
    </row>
    <row r="10" spans="1:4" ht="15.75" thickBot="1" x14ac:dyDescent="0.3"/>
    <row r="11" spans="1:4" x14ac:dyDescent="0.25">
      <c r="A11" s="7" t="s">
        <v>6</v>
      </c>
      <c r="B11" s="8" t="s">
        <v>7</v>
      </c>
      <c r="C11" s="8" t="s">
        <v>8</v>
      </c>
      <c r="D11" s="9" t="s">
        <v>9</v>
      </c>
    </row>
    <row r="12" spans="1:4" x14ac:dyDescent="0.25">
      <c r="A12" s="10"/>
      <c r="B12" s="11"/>
      <c r="C12" s="11"/>
      <c r="D12" s="12"/>
    </row>
    <row r="13" spans="1:4" x14ac:dyDescent="0.25">
      <c r="A13" s="13"/>
      <c r="B13" s="14"/>
      <c r="C13" s="14"/>
      <c r="D13" s="15"/>
    </row>
    <row r="14" spans="1:4" ht="15.75" thickBot="1" x14ac:dyDescent="0.3">
      <c r="A14" s="16"/>
      <c r="B14" s="17"/>
      <c r="C14" s="17"/>
      <c r="D14" s="18"/>
    </row>
    <row r="18" spans="1:4" ht="26.25" customHeight="1" x14ac:dyDescent="0.25">
      <c r="A18" s="139" t="s">
        <v>10</v>
      </c>
      <c r="B18" s="139"/>
      <c r="C18" s="139"/>
      <c r="D18" s="139"/>
    </row>
    <row r="19" spans="1:4" ht="12" customHeight="1" x14ac:dyDescent="0.25">
      <c r="A19" s="139" t="s">
        <v>11</v>
      </c>
      <c r="B19" s="139"/>
      <c r="C19" s="139"/>
      <c r="D19" s="139"/>
    </row>
    <row r="20" spans="1:4" ht="12" customHeight="1" x14ac:dyDescent="0.25">
      <c r="A20" s="139"/>
      <c r="B20" s="139"/>
      <c r="C20" s="139"/>
      <c r="D20" s="139"/>
    </row>
    <row r="21" spans="1:4" ht="7.5" customHeight="1" thickBot="1" x14ac:dyDescent="0.3">
      <c r="A21" s="1"/>
      <c r="B21" s="2"/>
      <c r="C21" s="2"/>
      <c r="D21" s="3"/>
    </row>
    <row r="22" spans="1:4" ht="27" customHeight="1" thickBot="1" x14ac:dyDescent="0.3">
      <c r="A22" s="4" t="s">
        <v>2</v>
      </c>
      <c r="B22" s="140" t="s">
        <v>12</v>
      </c>
      <c r="C22" s="141"/>
      <c r="D22" s="142"/>
    </row>
    <row r="23" spans="1:4" ht="15.75" thickBot="1" x14ac:dyDescent="0.3">
      <c r="A23" s="1"/>
      <c r="B23" s="2"/>
      <c r="C23" s="2"/>
      <c r="D23" s="3"/>
    </row>
    <row r="24" spans="1:4" ht="15.75" thickBot="1" x14ac:dyDescent="0.3">
      <c r="A24" s="4" t="s">
        <v>4</v>
      </c>
      <c r="B24" s="143" t="s">
        <v>5</v>
      </c>
      <c r="C24" s="144"/>
      <c r="D24" s="145"/>
    </row>
    <row r="25" spans="1:4" x14ac:dyDescent="0.25">
      <c r="A25" s="5"/>
      <c r="B25" s="6"/>
      <c r="C25" s="6"/>
      <c r="D25" s="6"/>
    </row>
    <row r="26" spans="1:4" ht="15.75" thickBot="1" x14ac:dyDescent="0.3"/>
    <row r="27" spans="1:4" x14ac:dyDescent="0.25">
      <c r="A27" s="7" t="s">
        <v>6</v>
      </c>
      <c r="B27" s="8" t="s">
        <v>8</v>
      </c>
      <c r="C27" s="146" t="s">
        <v>13</v>
      </c>
      <c r="D27" s="147"/>
    </row>
    <row r="28" spans="1:4" x14ac:dyDescent="0.25">
      <c r="A28" s="10"/>
      <c r="B28" s="11"/>
      <c r="C28" s="148"/>
      <c r="D28" s="149"/>
    </row>
    <row r="29" spans="1:4" x14ac:dyDescent="0.25">
      <c r="A29" s="13"/>
      <c r="B29" s="14"/>
      <c r="C29" s="148"/>
      <c r="D29" s="149"/>
    </row>
    <row r="30" spans="1:4" ht="15.75" thickBot="1" x14ac:dyDescent="0.3">
      <c r="A30" s="16"/>
      <c r="B30" s="17"/>
      <c r="C30" s="137"/>
      <c r="D30" s="138"/>
    </row>
    <row r="34" spans="1:4" ht="62.25" customHeight="1" x14ac:dyDescent="0.25">
      <c r="A34" s="139" t="s">
        <v>14</v>
      </c>
      <c r="B34" s="139"/>
      <c r="C34" s="139"/>
      <c r="D34" s="139"/>
    </row>
    <row r="35" spans="1:4" ht="43.5" customHeight="1" x14ac:dyDescent="0.25">
      <c r="A35" s="139" t="s">
        <v>15</v>
      </c>
      <c r="B35" s="139"/>
      <c r="C35" s="139"/>
      <c r="D35" s="139"/>
    </row>
    <row r="36" spans="1:4" ht="44.25" customHeight="1" x14ac:dyDescent="0.25">
      <c r="A36" s="139"/>
      <c r="B36" s="139"/>
      <c r="C36" s="139"/>
      <c r="D36" s="139"/>
    </row>
    <row r="37" spans="1:4" ht="7.5" customHeight="1" thickBot="1" x14ac:dyDescent="0.3">
      <c r="A37" s="1"/>
      <c r="B37" s="2"/>
      <c r="C37" s="2"/>
      <c r="D37" s="3"/>
    </row>
    <row r="38" spans="1:4" ht="15.75" thickBot="1" x14ac:dyDescent="0.3">
      <c r="A38" s="4" t="s">
        <v>2</v>
      </c>
      <c r="B38" s="140" t="s">
        <v>16</v>
      </c>
      <c r="C38" s="141"/>
      <c r="D38" s="142"/>
    </row>
    <row r="39" spans="1:4" ht="15.75" thickBot="1" x14ac:dyDescent="0.3">
      <c r="A39" s="1"/>
      <c r="B39" s="2"/>
      <c r="C39" s="2"/>
      <c r="D39" s="3"/>
    </row>
    <row r="40" spans="1:4" ht="15.75" thickBot="1" x14ac:dyDescent="0.3">
      <c r="A40" s="4" t="s">
        <v>4</v>
      </c>
      <c r="B40" s="143" t="s">
        <v>17</v>
      </c>
      <c r="C40" s="144"/>
      <c r="D40" s="145"/>
    </row>
    <row r="41" spans="1:4" x14ac:dyDescent="0.25">
      <c r="A41" s="5"/>
      <c r="B41" s="6"/>
      <c r="C41" s="6"/>
      <c r="D41" s="6"/>
    </row>
    <row r="42" spans="1:4" ht="15.75" thickBot="1" x14ac:dyDescent="0.3"/>
    <row r="43" spans="1:4" x14ac:dyDescent="0.25">
      <c r="A43" s="19" t="s">
        <v>6</v>
      </c>
      <c r="B43" s="8" t="s">
        <v>8</v>
      </c>
      <c r="C43" s="8" t="s">
        <v>18</v>
      </c>
      <c r="D43" s="9" t="s">
        <v>9</v>
      </c>
    </row>
    <row r="44" spans="1:4" x14ac:dyDescent="0.25">
      <c r="A44" s="20"/>
      <c r="B44" s="11"/>
      <c r="C44" s="11"/>
      <c r="D44" s="12"/>
    </row>
    <row r="45" spans="1:4" x14ac:dyDescent="0.25">
      <c r="A45" s="21"/>
      <c r="B45" s="14"/>
      <c r="C45" s="14"/>
      <c r="D45" s="15"/>
    </row>
    <row r="46" spans="1:4" ht="15.75" thickBot="1" x14ac:dyDescent="0.3">
      <c r="A46" s="22"/>
      <c r="B46" s="17"/>
      <c r="C46" s="17"/>
      <c r="D46" s="18"/>
    </row>
    <row r="50" spans="1:4" ht="43.5" customHeight="1" x14ac:dyDescent="0.25">
      <c r="A50" s="139" t="s">
        <v>19</v>
      </c>
      <c r="B50" s="139"/>
      <c r="C50" s="139"/>
      <c r="D50" s="139"/>
    </row>
    <row r="51" spans="1:4" ht="30" customHeight="1" x14ac:dyDescent="0.25">
      <c r="A51" s="139" t="s">
        <v>20</v>
      </c>
      <c r="B51" s="139"/>
      <c r="C51" s="139"/>
      <c r="D51" s="139"/>
    </row>
    <row r="52" spans="1:4" ht="30" customHeight="1" x14ac:dyDescent="0.25">
      <c r="A52" s="139"/>
      <c r="B52" s="139"/>
      <c r="C52" s="139"/>
      <c r="D52" s="139"/>
    </row>
    <row r="53" spans="1:4" ht="7.5" customHeight="1" thickBot="1" x14ac:dyDescent="0.3">
      <c r="A53" s="1"/>
      <c r="B53" s="2"/>
      <c r="C53" s="2"/>
      <c r="D53" s="3"/>
    </row>
    <row r="54" spans="1:4" ht="15.75" thickBot="1" x14ac:dyDescent="0.3">
      <c r="A54" s="4" t="s">
        <v>2</v>
      </c>
      <c r="B54" s="140" t="s">
        <v>16</v>
      </c>
      <c r="C54" s="141"/>
      <c r="D54" s="142"/>
    </row>
    <row r="55" spans="1:4" ht="15.75" thickBot="1" x14ac:dyDescent="0.3">
      <c r="A55" s="1"/>
      <c r="B55" s="2"/>
      <c r="C55" s="2"/>
      <c r="D55" s="3"/>
    </row>
    <row r="56" spans="1:4" ht="15.75" thickBot="1" x14ac:dyDescent="0.3">
      <c r="A56" s="4" t="s">
        <v>4</v>
      </c>
      <c r="B56" s="143" t="s">
        <v>17</v>
      </c>
      <c r="C56" s="144"/>
      <c r="D56" s="145"/>
    </row>
    <row r="57" spans="1:4" x14ac:dyDescent="0.25">
      <c r="A57" s="5"/>
      <c r="B57" s="6"/>
      <c r="C57" s="6"/>
      <c r="D57" s="6"/>
    </row>
    <row r="58" spans="1:4" ht="15.75" thickBot="1" x14ac:dyDescent="0.3"/>
    <row r="59" spans="1:4" x14ac:dyDescent="0.25">
      <c r="A59" s="19" t="s">
        <v>6</v>
      </c>
      <c r="B59" s="8" t="s">
        <v>8</v>
      </c>
      <c r="C59" s="8" t="s">
        <v>18</v>
      </c>
      <c r="D59" s="9" t="s">
        <v>9</v>
      </c>
    </row>
    <row r="60" spans="1:4" x14ac:dyDescent="0.25">
      <c r="A60" s="20"/>
      <c r="B60" s="11"/>
      <c r="C60" s="11"/>
      <c r="D60" s="12"/>
    </row>
    <row r="61" spans="1:4" x14ac:dyDescent="0.25">
      <c r="A61" s="21"/>
      <c r="B61" s="14"/>
      <c r="C61" s="14"/>
      <c r="D61" s="15"/>
    </row>
    <row r="62" spans="1:4" ht="15.75" thickBot="1" x14ac:dyDescent="0.3">
      <c r="A62" s="22"/>
      <c r="B62" s="17"/>
      <c r="C62" s="17"/>
      <c r="D62" s="18"/>
    </row>
    <row r="66" spans="1:4" ht="29.25" customHeight="1" x14ac:dyDescent="0.25">
      <c r="A66" s="139" t="s">
        <v>21</v>
      </c>
      <c r="B66" s="139"/>
      <c r="C66" s="139"/>
      <c r="D66" s="139"/>
    </row>
    <row r="67" spans="1:4" x14ac:dyDescent="0.25">
      <c r="A67" s="139" t="s">
        <v>22</v>
      </c>
      <c r="B67" s="139"/>
      <c r="C67" s="139"/>
      <c r="D67" s="139"/>
    </row>
    <row r="68" spans="1:4" x14ac:dyDescent="0.25">
      <c r="A68" s="139"/>
      <c r="B68" s="139"/>
      <c r="C68" s="139"/>
      <c r="D68" s="139"/>
    </row>
    <row r="69" spans="1:4" ht="7.5" customHeight="1" thickBot="1" x14ac:dyDescent="0.3">
      <c r="A69" s="1"/>
      <c r="B69" s="2"/>
      <c r="C69" s="2"/>
      <c r="D69" s="3"/>
    </row>
    <row r="70" spans="1:4" ht="15.75" customHeight="1" thickBot="1" x14ac:dyDescent="0.3">
      <c r="A70" s="4" t="s">
        <v>2</v>
      </c>
      <c r="B70" s="140" t="s">
        <v>23</v>
      </c>
      <c r="C70" s="141"/>
      <c r="D70" s="142"/>
    </row>
    <row r="71" spans="1:4" ht="15.75" thickBot="1" x14ac:dyDescent="0.3">
      <c r="A71" s="1"/>
      <c r="B71" s="2"/>
      <c r="C71" s="2"/>
      <c r="D71" s="3"/>
    </row>
    <row r="72" spans="1:4" ht="15.75" thickBot="1" x14ac:dyDescent="0.3">
      <c r="A72" s="4" t="s">
        <v>4</v>
      </c>
      <c r="B72" s="143" t="s">
        <v>5</v>
      </c>
      <c r="C72" s="144"/>
      <c r="D72" s="145"/>
    </row>
    <row r="73" spans="1:4" x14ac:dyDescent="0.25">
      <c r="A73" s="5"/>
      <c r="B73" s="6"/>
      <c r="C73" s="6"/>
      <c r="D73" s="6"/>
    </row>
    <row r="74" spans="1:4" ht="15.75" thickBot="1" x14ac:dyDescent="0.3"/>
    <row r="75" spans="1:4" s="23" customFormat="1" x14ac:dyDescent="0.25">
      <c r="A75" s="7" t="s">
        <v>6</v>
      </c>
      <c r="B75" s="8" t="s">
        <v>8</v>
      </c>
      <c r="C75" s="8" t="s">
        <v>24</v>
      </c>
      <c r="D75" s="9" t="s">
        <v>9</v>
      </c>
    </row>
    <row r="76" spans="1:4" x14ac:dyDescent="0.25">
      <c r="A76" s="10"/>
      <c r="B76" s="11"/>
      <c r="C76" s="11"/>
      <c r="D76" s="12"/>
    </row>
    <row r="77" spans="1:4" x14ac:dyDescent="0.25">
      <c r="A77" s="13"/>
      <c r="B77" s="14"/>
      <c r="C77" s="14"/>
      <c r="D77" s="15"/>
    </row>
    <row r="78" spans="1:4" ht="15.75" thickBot="1" x14ac:dyDescent="0.3">
      <c r="A78" s="16"/>
      <c r="B78" s="17"/>
      <c r="C78" s="17"/>
      <c r="D78" s="18"/>
    </row>
    <row r="82" spans="1:4" ht="50.25" customHeight="1" x14ac:dyDescent="0.25">
      <c r="A82" s="139" t="s">
        <v>25</v>
      </c>
      <c r="B82" s="139"/>
      <c r="C82" s="139"/>
      <c r="D82" s="139"/>
    </row>
    <row r="83" spans="1:4" x14ac:dyDescent="0.25">
      <c r="A83" s="139" t="s">
        <v>26</v>
      </c>
      <c r="B83" s="139"/>
      <c r="C83" s="139"/>
      <c r="D83" s="139"/>
    </row>
    <row r="84" spans="1:4" x14ac:dyDescent="0.25">
      <c r="A84" s="139"/>
      <c r="B84" s="139"/>
      <c r="C84" s="139"/>
      <c r="D84" s="139"/>
    </row>
    <row r="85" spans="1:4" ht="7.5" customHeight="1" thickBot="1" x14ac:dyDescent="0.3">
      <c r="A85" s="1"/>
      <c r="B85" s="2"/>
      <c r="C85" s="2"/>
      <c r="D85" s="3"/>
    </row>
    <row r="86" spans="1:4" ht="15.75" customHeight="1" thickBot="1" x14ac:dyDescent="0.3">
      <c r="A86" s="4" t="s">
        <v>2</v>
      </c>
      <c r="B86" s="140" t="s">
        <v>23</v>
      </c>
      <c r="C86" s="141"/>
      <c r="D86" s="142"/>
    </row>
    <row r="87" spans="1:4" ht="15.75" thickBot="1" x14ac:dyDescent="0.3">
      <c r="A87" s="1"/>
      <c r="B87" s="2"/>
      <c r="C87" s="2"/>
      <c r="D87" s="3"/>
    </row>
    <row r="88" spans="1:4" ht="15.75" thickBot="1" x14ac:dyDescent="0.3">
      <c r="A88" s="4" t="s">
        <v>4</v>
      </c>
      <c r="B88" s="143" t="s">
        <v>5</v>
      </c>
      <c r="C88" s="144"/>
      <c r="D88" s="145"/>
    </row>
    <row r="89" spans="1:4" x14ac:dyDescent="0.25">
      <c r="A89" s="5"/>
      <c r="B89" s="6"/>
      <c r="C89" s="6"/>
      <c r="D89" s="6"/>
    </row>
    <row r="90" spans="1:4" ht="15.75" thickBot="1" x14ac:dyDescent="0.3"/>
    <row r="91" spans="1:4" x14ac:dyDescent="0.25">
      <c r="A91" s="7" t="s">
        <v>6</v>
      </c>
      <c r="B91" s="8" t="s">
        <v>8</v>
      </c>
      <c r="C91" s="8" t="s">
        <v>27</v>
      </c>
      <c r="D91" s="9" t="s">
        <v>9</v>
      </c>
    </row>
    <row r="92" spans="1:4" x14ac:dyDescent="0.25">
      <c r="A92" s="10"/>
      <c r="B92" s="11"/>
      <c r="C92" s="11"/>
      <c r="D92" s="12"/>
    </row>
    <row r="93" spans="1:4" x14ac:dyDescent="0.25">
      <c r="A93" s="13"/>
      <c r="B93" s="14"/>
      <c r="C93" s="14"/>
      <c r="D93" s="15"/>
    </row>
    <row r="94" spans="1:4" ht="15.75" thickBot="1" x14ac:dyDescent="0.3">
      <c r="A94" s="16"/>
      <c r="B94" s="17"/>
      <c r="C94" s="17"/>
      <c r="D94" s="18"/>
    </row>
    <row r="98" spans="1:4" ht="36.75" customHeight="1" x14ac:dyDescent="0.25">
      <c r="A98" s="139" t="s">
        <v>28</v>
      </c>
      <c r="B98" s="139"/>
      <c r="C98" s="139"/>
      <c r="D98" s="139"/>
    </row>
    <row r="99" spans="1:4" ht="28.5" customHeight="1" x14ac:dyDescent="0.25">
      <c r="A99" s="139" t="s">
        <v>29</v>
      </c>
      <c r="B99" s="139"/>
      <c r="C99" s="139"/>
      <c r="D99" s="139"/>
    </row>
    <row r="100" spans="1:4" x14ac:dyDescent="0.25">
      <c r="A100" s="139"/>
      <c r="B100" s="139"/>
      <c r="C100" s="139"/>
      <c r="D100" s="139"/>
    </row>
    <row r="101" spans="1:4" ht="7.5" customHeight="1" thickBot="1" x14ac:dyDescent="0.3">
      <c r="A101" s="1"/>
      <c r="B101" s="2"/>
      <c r="C101" s="2"/>
      <c r="D101" s="3"/>
    </row>
    <row r="102" spans="1:4" ht="15.75" thickBot="1" x14ac:dyDescent="0.3">
      <c r="A102" s="4" t="s">
        <v>2</v>
      </c>
      <c r="B102" s="140" t="s">
        <v>23</v>
      </c>
      <c r="C102" s="141"/>
      <c r="D102" s="142"/>
    </row>
    <row r="103" spans="1:4" ht="15.75" thickBot="1" x14ac:dyDescent="0.3">
      <c r="A103" s="1"/>
      <c r="B103" s="2"/>
      <c r="C103" s="2"/>
      <c r="D103" s="3"/>
    </row>
    <row r="104" spans="1:4" ht="15.75" thickBot="1" x14ac:dyDescent="0.3">
      <c r="A104" s="4" t="s">
        <v>4</v>
      </c>
      <c r="B104" s="143" t="s">
        <v>5</v>
      </c>
      <c r="C104" s="144"/>
      <c r="D104" s="145"/>
    </row>
    <row r="105" spans="1:4" x14ac:dyDescent="0.25">
      <c r="A105" s="5"/>
      <c r="B105" s="6"/>
      <c r="C105" s="6"/>
      <c r="D105" s="6"/>
    </row>
    <row r="106" spans="1:4" ht="15.75" thickBot="1" x14ac:dyDescent="0.3"/>
    <row r="107" spans="1:4" x14ac:dyDescent="0.25">
      <c r="A107" s="151" t="s">
        <v>30</v>
      </c>
      <c r="B107" s="152"/>
      <c r="C107" s="8" t="s">
        <v>31</v>
      </c>
      <c r="D107" s="9" t="s">
        <v>32</v>
      </c>
    </row>
    <row r="108" spans="1:4" x14ac:dyDescent="0.25">
      <c r="A108" s="153"/>
      <c r="B108" s="149"/>
      <c r="C108" s="11"/>
      <c r="D108" s="12"/>
    </row>
    <row r="109" spans="1:4" x14ac:dyDescent="0.25">
      <c r="A109" s="153"/>
      <c r="B109" s="149"/>
      <c r="C109" s="14"/>
      <c r="D109" s="15"/>
    </row>
    <row r="110" spans="1:4" ht="15.75" thickBot="1" x14ac:dyDescent="0.3">
      <c r="A110" s="150"/>
      <c r="B110" s="138"/>
      <c r="C110" s="17"/>
      <c r="D110" s="18"/>
    </row>
    <row r="114" spans="1:4" ht="42" customHeight="1" x14ac:dyDescent="0.25">
      <c r="A114" s="139" t="s">
        <v>33</v>
      </c>
      <c r="B114" s="139"/>
      <c r="C114" s="139"/>
      <c r="D114" s="139"/>
    </row>
    <row r="115" spans="1:4" ht="25.5" customHeight="1" x14ac:dyDescent="0.25">
      <c r="A115" s="139" t="s">
        <v>34</v>
      </c>
      <c r="B115" s="139"/>
      <c r="C115" s="139"/>
      <c r="D115" s="139"/>
    </row>
    <row r="116" spans="1:4" ht="22.5" customHeight="1" x14ac:dyDescent="0.25">
      <c r="A116" s="139"/>
      <c r="B116" s="139"/>
      <c r="C116" s="139"/>
      <c r="D116" s="139"/>
    </row>
    <row r="117" spans="1:4" ht="7.5" customHeight="1" thickBot="1" x14ac:dyDescent="0.3">
      <c r="A117" s="1"/>
      <c r="B117" s="2"/>
      <c r="C117" s="2"/>
      <c r="D117" s="3"/>
    </row>
    <row r="118" spans="1:4" ht="15.75" customHeight="1" thickBot="1" x14ac:dyDescent="0.3">
      <c r="A118" s="4" t="s">
        <v>2</v>
      </c>
      <c r="B118" s="140" t="s">
        <v>16</v>
      </c>
      <c r="C118" s="141"/>
      <c r="D118" s="142"/>
    </row>
    <row r="119" spans="1:4" ht="15.75" thickBot="1" x14ac:dyDescent="0.3">
      <c r="A119" s="1"/>
      <c r="B119" s="2"/>
      <c r="C119" s="2"/>
      <c r="D119" s="3"/>
    </row>
    <row r="120" spans="1:4" ht="15.75" thickBot="1" x14ac:dyDescent="0.3">
      <c r="A120" s="4" t="s">
        <v>4</v>
      </c>
      <c r="B120" s="143" t="s">
        <v>17</v>
      </c>
      <c r="C120" s="144"/>
      <c r="D120" s="145"/>
    </row>
    <row r="121" spans="1:4" x14ac:dyDescent="0.25">
      <c r="A121" s="5"/>
      <c r="B121" s="6"/>
      <c r="C121" s="6"/>
      <c r="D121" s="6"/>
    </row>
    <row r="122" spans="1:4" ht="15.75" thickBot="1" x14ac:dyDescent="0.3"/>
    <row r="123" spans="1:4" x14ac:dyDescent="0.25">
      <c r="A123" s="151" t="s">
        <v>30</v>
      </c>
      <c r="B123" s="152"/>
      <c r="C123" s="8" t="s">
        <v>35</v>
      </c>
      <c r="D123" s="9" t="s">
        <v>32</v>
      </c>
    </row>
    <row r="124" spans="1:4" x14ac:dyDescent="0.25">
      <c r="A124" s="153"/>
      <c r="B124" s="149"/>
      <c r="C124" s="11"/>
      <c r="D124" s="12"/>
    </row>
    <row r="125" spans="1:4" x14ac:dyDescent="0.25">
      <c r="A125" s="153"/>
      <c r="B125" s="149"/>
      <c r="C125" s="14"/>
      <c r="D125" s="15"/>
    </row>
    <row r="126" spans="1:4" ht="15.75" thickBot="1" x14ac:dyDescent="0.3">
      <c r="A126" s="150"/>
      <c r="B126" s="138"/>
      <c r="C126" s="17"/>
      <c r="D126" s="18"/>
    </row>
    <row r="130" spans="1:4" ht="42.75" customHeight="1" x14ac:dyDescent="0.25">
      <c r="A130" s="139" t="s">
        <v>36</v>
      </c>
      <c r="B130" s="139"/>
      <c r="C130" s="139"/>
      <c r="D130" s="139"/>
    </row>
    <row r="131" spans="1:4" ht="22.5" customHeight="1" x14ac:dyDescent="0.25">
      <c r="A131" s="139" t="s">
        <v>37</v>
      </c>
      <c r="B131" s="139"/>
      <c r="C131" s="139"/>
      <c r="D131" s="139"/>
    </row>
    <row r="132" spans="1:4" ht="22.5" customHeight="1" x14ac:dyDescent="0.25">
      <c r="A132" s="139"/>
      <c r="B132" s="139"/>
      <c r="C132" s="139"/>
      <c r="D132" s="139"/>
    </row>
    <row r="133" spans="1:4" ht="15.75" thickBot="1" x14ac:dyDescent="0.3">
      <c r="A133" s="1"/>
      <c r="B133" s="2"/>
      <c r="C133" s="2"/>
      <c r="D133" s="3"/>
    </row>
    <row r="134" spans="1:4" ht="15.75" thickBot="1" x14ac:dyDescent="0.3">
      <c r="A134" s="4" t="s">
        <v>2</v>
      </c>
      <c r="B134" s="140" t="s">
        <v>16</v>
      </c>
      <c r="C134" s="141"/>
      <c r="D134" s="142"/>
    </row>
    <row r="135" spans="1:4" ht="15.75" thickBot="1" x14ac:dyDescent="0.3">
      <c r="A135" s="1"/>
      <c r="B135" s="2"/>
      <c r="C135" s="2"/>
      <c r="D135" s="3"/>
    </row>
    <row r="136" spans="1:4" ht="15.75" thickBot="1" x14ac:dyDescent="0.3">
      <c r="A136" s="4" t="s">
        <v>4</v>
      </c>
      <c r="B136" s="143" t="s">
        <v>17</v>
      </c>
      <c r="C136" s="144"/>
      <c r="D136" s="145"/>
    </row>
    <row r="137" spans="1:4" x14ac:dyDescent="0.25">
      <c r="A137" s="5"/>
      <c r="B137" s="6"/>
      <c r="C137" s="6"/>
      <c r="D137" s="6"/>
    </row>
    <row r="138" spans="1:4" ht="15.75" thickBot="1" x14ac:dyDescent="0.3"/>
    <row r="139" spans="1:4" x14ac:dyDescent="0.25">
      <c r="A139" s="7" t="s">
        <v>6</v>
      </c>
      <c r="B139" s="8" t="s">
        <v>38</v>
      </c>
      <c r="C139" s="8" t="s">
        <v>39</v>
      </c>
      <c r="D139" s="9" t="s">
        <v>32</v>
      </c>
    </row>
    <row r="140" spans="1:4" x14ac:dyDescent="0.25">
      <c r="A140" s="10"/>
      <c r="B140" s="11"/>
      <c r="C140" s="11"/>
      <c r="D140" s="12"/>
    </row>
    <row r="141" spans="1:4" x14ac:dyDescent="0.25">
      <c r="A141" s="13"/>
      <c r="B141" s="14"/>
      <c r="C141" s="14"/>
      <c r="D141" s="15"/>
    </row>
    <row r="142" spans="1:4" ht="15.75" thickBot="1" x14ac:dyDescent="0.3">
      <c r="A142" s="16"/>
      <c r="B142" s="17"/>
      <c r="C142" s="17"/>
      <c r="D142" s="18"/>
    </row>
  </sheetData>
  <mergeCells count="48">
    <mergeCell ref="B136:D136"/>
    <mergeCell ref="A114:D114"/>
    <mergeCell ref="A115:D116"/>
    <mergeCell ref="B118:D118"/>
    <mergeCell ref="B120:D120"/>
    <mergeCell ref="A123:B123"/>
    <mergeCell ref="A124:B124"/>
    <mergeCell ref="A125:B125"/>
    <mergeCell ref="A126:B126"/>
    <mergeCell ref="A130:D130"/>
    <mergeCell ref="A131:D132"/>
    <mergeCell ref="B134:D134"/>
    <mergeCell ref="A110:B110"/>
    <mergeCell ref="A82:D82"/>
    <mergeCell ref="A83:D84"/>
    <mergeCell ref="B86:D86"/>
    <mergeCell ref="B88:D88"/>
    <mergeCell ref="A98:D98"/>
    <mergeCell ref="A99:D100"/>
    <mergeCell ref="B102:D102"/>
    <mergeCell ref="B104:D104"/>
    <mergeCell ref="A107:B107"/>
    <mergeCell ref="A108:B108"/>
    <mergeCell ref="A109:B109"/>
    <mergeCell ref="B72:D72"/>
    <mergeCell ref="A34:D34"/>
    <mergeCell ref="A35:D36"/>
    <mergeCell ref="B38:D38"/>
    <mergeCell ref="B40:D40"/>
    <mergeCell ref="A50:D50"/>
    <mergeCell ref="A51:D52"/>
    <mergeCell ref="B54:D54"/>
    <mergeCell ref="B56:D56"/>
    <mergeCell ref="A66:D66"/>
    <mergeCell ref="A67:D68"/>
    <mergeCell ref="B70:D70"/>
    <mergeCell ref="C30:D30"/>
    <mergeCell ref="A2:D2"/>
    <mergeCell ref="A3:D4"/>
    <mergeCell ref="B6:D6"/>
    <mergeCell ref="B8:D8"/>
    <mergeCell ref="A18:D18"/>
    <mergeCell ref="A19:D20"/>
    <mergeCell ref="B22:D22"/>
    <mergeCell ref="B24:D24"/>
    <mergeCell ref="C27:D27"/>
    <mergeCell ref="C28:D28"/>
    <mergeCell ref="C29:D29"/>
  </mergeCells>
  <pageMargins left="0.7" right="0.7" top="0.75" bottom="0.75" header="0.3" footer="0.3"/>
  <pageSetup paperSize="5"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RowHeight="12.75" x14ac:dyDescent="0.2"/>
  <cols>
    <col min="1" max="1" width="21.85546875" style="24" bestFit="1" customWidth="1"/>
    <col min="2" max="2" width="116.42578125" style="24" bestFit="1" customWidth="1"/>
    <col min="3" max="3" width="10.85546875" style="24" bestFit="1" customWidth="1"/>
    <col min="4" max="16384" width="11.42578125" style="24"/>
  </cols>
  <sheetData>
    <row r="1" spans="1:3" x14ac:dyDescent="0.2">
      <c r="A1" s="165"/>
      <c r="B1" s="165"/>
      <c r="C1" s="165"/>
    </row>
    <row r="2" spans="1:3" x14ac:dyDescent="0.2">
      <c r="A2" s="165"/>
      <c r="B2" s="165"/>
      <c r="C2" s="165"/>
    </row>
    <row r="3" spans="1:3" x14ac:dyDescent="0.2">
      <c r="A3" s="165"/>
      <c r="B3" s="165"/>
      <c r="C3" s="165"/>
    </row>
    <row r="4" spans="1:3" x14ac:dyDescent="0.2">
      <c r="A4" s="165"/>
      <c r="B4" s="165"/>
      <c r="C4" s="165"/>
    </row>
    <row r="5" spans="1:3" ht="32.25" customHeight="1" thickBot="1" x14ac:dyDescent="0.25">
      <c r="A5" s="165"/>
      <c r="B5" s="165"/>
      <c r="C5" s="165"/>
    </row>
    <row r="6" spans="1:3" ht="54.75" customHeight="1" thickBot="1" x14ac:dyDescent="0.25">
      <c r="A6" s="154" t="s">
        <v>43</v>
      </c>
      <c r="B6" s="155"/>
      <c r="C6" s="156"/>
    </row>
    <row r="7" spans="1:3" x14ac:dyDescent="0.2">
      <c r="A7" s="157" t="s">
        <v>1</v>
      </c>
      <c r="B7" s="158"/>
      <c r="C7" s="159"/>
    </row>
    <row r="8" spans="1:3" ht="87.75" customHeight="1" thickBot="1" x14ac:dyDescent="0.25">
      <c r="A8" s="160"/>
      <c r="B8" s="161"/>
      <c r="C8" s="162"/>
    </row>
    <row r="9" spans="1:3" ht="13.5" thickBot="1" x14ac:dyDescent="0.25">
      <c r="A9" s="1"/>
      <c r="B9" s="2"/>
      <c r="C9" s="2"/>
    </row>
    <row r="10" spans="1:3" ht="54.75" customHeight="1" thickBot="1" x14ac:dyDescent="0.25">
      <c r="A10" s="25" t="s">
        <v>2</v>
      </c>
      <c r="B10" s="163" t="s">
        <v>3</v>
      </c>
      <c r="C10" s="142"/>
    </row>
    <row r="11" spans="1:3" ht="13.5" thickBot="1" x14ac:dyDescent="0.25">
      <c r="A11" s="1"/>
      <c r="B11" s="2"/>
      <c r="C11" s="2"/>
    </row>
    <row r="12" spans="1:3" ht="13.5" thickBot="1" x14ac:dyDescent="0.25">
      <c r="A12" s="26" t="s">
        <v>4</v>
      </c>
      <c r="B12" s="164" t="s">
        <v>5</v>
      </c>
      <c r="C12" s="145"/>
    </row>
    <row r="13" spans="1:3" x14ac:dyDescent="0.2">
      <c r="A13" s="5"/>
      <c r="B13" s="6"/>
      <c r="C13" s="6"/>
    </row>
    <row r="14" spans="1:3" ht="13.5" thickBot="1" x14ac:dyDescent="0.25"/>
    <row r="15" spans="1:3" ht="13.5" thickBot="1" x14ac:dyDescent="0.25">
      <c r="A15" s="27" t="s">
        <v>41</v>
      </c>
      <c r="B15" s="28" t="s">
        <v>7</v>
      </c>
      <c r="C15" s="29" t="s">
        <v>42</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H37"/>
  <sheetViews>
    <sheetView topLeftCell="A16" workbookViewId="0">
      <selection activeCell="C31" sqref="C31"/>
    </sheetView>
  </sheetViews>
  <sheetFormatPr baseColWidth="10" defaultRowHeight="12.75" x14ac:dyDescent="0.2"/>
  <cols>
    <col min="1" max="1" width="14" style="30" customWidth="1"/>
    <col min="2" max="2" width="17.7109375" style="41" customWidth="1"/>
    <col min="3" max="3" width="12.7109375" style="61" customWidth="1"/>
    <col min="4" max="4" width="70" style="30" customWidth="1"/>
    <col min="5" max="5" width="16.85546875" style="43" customWidth="1"/>
    <col min="6" max="6" width="13.42578125" style="30" customWidth="1"/>
    <col min="7" max="7" width="38.7109375" style="30" customWidth="1"/>
    <col min="8" max="16384" width="11.42578125" style="30"/>
  </cols>
  <sheetData>
    <row r="1" spans="1:8" x14ac:dyDescent="0.2">
      <c r="B1" s="166"/>
      <c r="C1" s="166"/>
      <c r="D1" s="166"/>
      <c r="E1" s="166"/>
    </row>
    <row r="2" spans="1:8" x14ac:dyDescent="0.2">
      <c r="B2" s="166"/>
      <c r="C2" s="166"/>
      <c r="D2" s="166"/>
      <c r="E2" s="166"/>
    </row>
    <row r="3" spans="1:8" x14ac:dyDescent="0.2">
      <c r="B3" s="166"/>
      <c r="C3" s="166"/>
      <c r="D3" s="166"/>
      <c r="E3" s="166"/>
    </row>
    <row r="4" spans="1:8" x14ac:dyDescent="0.2">
      <c r="B4" s="166"/>
      <c r="C4" s="166"/>
      <c r="D4" s="166"/>
      <c r="E4" s="166"/>
    </row>
    <row r="5" spans="1:8" x14ac:dyDescent="0.2">
      <c r="B5" s="166"/>
      <c r="C5" s="166"/>
      <c r="D5" s="166"/>
      <c r="E5" s="166"/>
    </row>
    <row r="6" spans="1:8" x14ac:dyDescent="0.2">
      <c r="B6" s="166"/>
      <c r="C6" s="166"/>
      <c r="D6" s="166"/>
      <c r="E6" s="166"/>
    </row>
    <row r="7" spans="1:8" x14ac:dyDescent="0.2">
      <c r="B7" s="61"/>
      <c r="D7" s="61"/>
      <c r="E7" s="61"/>
    </row>
    <row r="8" spans="1:8" ht="13.5" thickBot="1" x14ac:dyDescent="0.25">
      <c r="A8" s="80" t="s">
        <v>222</v>
      </c>
      <c r="B8" s="78"/>
      <c r="C8" s="79"/>
      <c r="D8" s="79"/>
      <c r="E8" s="47"/>
    </row>
    <row r="9" spans="1:8" ht="25.5" customHeight="1" thickBot="1" x14ac:dyDescent="0.25">
      <c r="A9" s="167" t="s">
        <v>101</v>
      </c>
      <c r="B9" s="168"/>
      <c r="C9" s="168"/>
      <c r="D9" s="168"/>
      <c r="E9" s="168"/>
      <c r="F9" s="168"/>
      <c r="G9" s="169"/>
      <c r="H9" s="86"/>
    </row>
    <row r="10" spans="1:8" ht="69" customHeight="1" thickBot="1" x14ac:dyDescent="0.25">
      <c r="A10" s="170" t="s">
        <v>56</v>
      </c>
      <c r="B10" s="171"/>
      <c r="C10" s="171"/>
      <c r="D10" s="171"/>
      <c r="E10" s="171"/>
      <c r="F10" s="171"/>
      <c r="G10" s="172"/>
      <c r="H10" s="86"/>
    </row>
    <row r="11" spans="1:8" ht="13.5" thickBot="1" x14ac:dyDescent="0.25">
      <c r="A11" s="82"/>
      <c r="B11" s="33"/>
      <c r="C11" s="39"/>
      <c r="D11" s="81"/>
      <c r="E11" s="48"/>
      <c r="F11" s="82"/>
      <c r="G11" s="82"/>
    </row>
    <row r="12" spans="1:8" ht="15.75" customHeight="1" thickBot="1" x14ac:dyDescent="0.25">
      <c r="A12" s="84" t="s">
        <v>4</v>
      </c>
      <c r="B12" s="173" t="s">
        <v>17</v>
      </c>
      <c r="C12" s="174"/>
      <c r="D12" s="174"/>
      <c r="E12" s="174"/>
      <c r="F12" s="174"/>
      <c r="G12" s="175"/>
      <c r="H12" s="86"/>
    </row>
    <row r="13" spans="1:8" ht="13.5" thickBot="1" x14ac:dyDescent="0.25">
      <c r="A13" s="83"/>
      <c r="B13" s="85"/>
      <c r="C13" s="40"/>
      <c r="D13" s="36"/>
      <c r="E13" s="49"/>
      <c r="F13" s="92"/>
      <c r="G13" s="82"/>
    </row>
    <row r="14" spans="1:8" s="46" customFormat="1" ht="45" customHeight="1" thickBot="1" x14ac:dyDescent="0.25">
      <c r="A14" s="108" t="s">
        <v>40</v>
      </c>
      <c r="B14" s="108" t="s">
        <v>8</v>
      </c>
      <c r="C14" s="109" t="s">
        <v>48</v>
      </c>
      <c r="D14" s="110" t="s">
        <v>57</v>
      </c>
      <c r="E14" s="111" t="s">
        <v>178</v>
      </c>
      <c r="F14" s="177" t="s">
        <v>134</v>
      </c>
      <c r="G14" s="178"/>
      <c r="H14" s="91"/>
    </row>
    <row r="15" spans="1:8" ht="15.75" customHeight="1" thickBot="1" x14ac:dyDescent="0.25">
      <c r="A15" s="112">
        <v>12</v>
      </c>
      <c r="B15" s="105" t="s">
        <v>278</v>
      </c>
      <c r="C15" s="107">
        <v>30117129</v>
      </c>
      <c r="D15" s="105" t="s">
        <v>277</v>
      </c>
      <c r="E15" s="113">
        <v>6131858</v>
      </c>
      <c r="F15" s="179" t="s">
        <v>287</v>
      </c>
      <c r="G15" s="180"/>
      <c r="H15" s="63"/>
    </row>
    <row r="16" spans="1:8" ht="15.75" customHeight="1" thickBot="1" x14ac:dyDescent="0.25">
      <c r="A16" s="112">
        <v>12</v>
      </c>
      <c r="B16" s="105" t="s">
        <v>158</v>
      </c>
      <c r="C16" s="107">
        <v>30240972</v>
      </c>
      <c r="D16" s="105" t="s">
        <v>162</v>
      </c>
      <c r="E16" s="113">
        <v>186604148</v>
      </c>
      <c r="F16" s="179" t="s">
        <v>192</v>
      </c>
      <c r="G16" s="180"/>
      <c r="H16" s="63"/>
    </row>
    <row r="17" spans="1:8" ht="15.75" customHeight="1" thickBot="1" x14ac:dyDescent="0.25">
      <c r="A17" s="112">
        <v>12</v>
      </c>
      <c r="B17" s="105" t="s">
        <v>159</v>
      </c>
      <c r="C17" s="107">
        <v>30392529</v>
      </c>
      <c r="D17" s="105" t="s">
        <v>161</v>
      </c>
      <c r="E17" s="113">
        <v>117822800</v>
      </c>
      <c r="F17" s="179" t="s">
        <v>190</v>
      </c>
      <c r="G17" s="180"/>
      <c r="H17" s="63"/>
    </row>
    <row r="18" spans="1:8" ht="15.75" customHeight="1" thickBot="1" x14ac:dyDescent="0.25">
      <c r="A18" s="112">
        <v>12</v>
      </c>
      <c r="B18" s="105" t="s">
        <v>279</v>
      </c>
      <c r="C18" s="107">
        <v>30450172</v>
      </c>
      <c r="D18" s="105" t="s">
        <v>160</v>
      </c>
      <c r="E18" s="113">
        <v>77477205</v>
      </c>
      <c r="F18" s="179" t="s">
        <v>191</v>
      </c>
      <c r="G18" s="180"/>
      <c r="H18" s="63"/>
    </row>
    <row r="19" spans="1:8" ht="15.75" customHeight="1" thickBot="1" x14ac:dyDescent="0.25">
      <c r="A19" s="112">
        <v>12</v>
      </c>
      <c r="B19" s="105" t="s">
        <v>279</v>
      </c>
      <c r="C19" s="107">
        <v>30481649</v>
      </c>
      <c r="D19" s="105" t="s">
        <v>280</v>
      </c>
      <c r="E19" s="113">
        <v>59835970</v>
      </c>
      <c r="F19" s="122" t="s">
        <v>281</v>
      </c>
      <c r="G19" s="123"/>
      <c r="H19" s="63"/>
    </row>
    <row r="20" spans="1:8" x14ac:dyDescent="0.2">
      <c r="F20" s="63"/>
      <c r="G20" s="63"/>
    </row>
    <row r="21" spans="1:8" x14ac:dyDescent="0.2">
      <c r="A21" s="176" t="s">
        <v>65</v>
      </c>
      <c r="B21" s="176"/>
      <c r="C21" s="176"/>
      <c r="D21" s="176"/>
      <c r="E21" s="176"/>
      <c r="F21" s="176"/>
      <c r="G21" s="176"/>
    </row>
    <row r="22" spans="1:8" ht="13.5" thickBot="1" x14ac:dyDescent="0.25">
      <c r="D22" s="63"/>
    </row>
    <row r="23" spans="1:8" ht="15.75" customHeight="1" thickBot="1" x14ac:dyDescent="0.25">
      <c r="A23" s="115">
        <v>12</v>
      </c>
      <c r="B23" s="116" t="s">
        <v>164</v>
      </c>
      <c r="C23" s="115">
        <v>30136585</v>
      </c>
      <c r="D23" s="105" t="s">
        <v>177</v>
      </c>
      <c r="E23" s="117">
        <v>60000000</v>
      </c>
      <c r="F23" s="179" t="s">
        <v>188</v>
      </c>
      <c r="G23" s="180"/>
    </row>
    <row r="24" spans="1:8" ht="15.75" customHeight="1" thickBot="1" x14ac:dyDescent="0.25">
      <c r="A24" s="115">
        <v>12</v>
      </c>
      <c r="B24" s="116" t="s">
        <v>164</v>
      </c>
      <c r="C24" s="115">
        <v>30211122</v>
      </c>
      <c r="D24" s="105" t="s">
        <v>176</v>
      </c>
      <c r="E24" s="117">
        <v>105996308</v>
      </c>
      <c r="F24" s="179" t="s">
        <v>189</v>
      </c>
      <c r="G24" s="180"/>
    </row>
    <row r="25" spans="1:8" ht="15.75" customHeight="1" thickBot="1" x14ac:dyDescent="0.25">
      <c r="A25" s="115">
        <v>12</v>
      </c>
      <c r="B25" s="116" t="s">
        <v>165</v>
      </c>
      <c r="C25" s="115">
        <v>30131450</v>
      </c>
      <c r="D25" s="105" t="s">
        <v>175</v>
      </c>
      <c r="E25" s="117">
        <v>46062647</v>
      </c>
      <c r="F25" s="179" t="s">
        <v>193</v>
      </c>
      <c r="G25" s="180"/>
    </row>
    <row r="26" spans="1:8" ht="15.75" customHeight="1" thickBot="1" x14ac:dyDescent="0.25">
      <c r="A26" s="115">
        <v>12</v>
      </c>
      <c r="B26" s="116" t="s">
        <v>288</v>
      </c>
      <c r="C26" s="115">
        <v>30123598</v>
      </c>
      <c r="D26" s="105" t="s">
        <v>289</v>
      </c>
      <c r="E26" s="117">
        <v>41478914</v>
      </c>
      <c r="F26" s="179" t="s">
        <v>302</v>
      </c>
      <c r="G26" s="180"/>
    </row>
    <row r="27" spans="1:8" ht="15.75" customHeight="1" thickBot="1" x14ac:dyDescent="0.25">
      <c r="A27" s="115">
        <v>12</v>
      </c>
      <c r="B27" s="116" t="s">
        <v>290</v>
      </c>
      <c r="C27" s="115">
        <v>30127595</v>
      </c>
      <c r="D27" s="105" t="s">
        <v>291</v>
      </c>
      <c r="E27" s="117">
        <v>132668510</v>
      </c>
      <c r="F27" s="135" t="s">
        <v>303</v>
      </c>
      <c r="G27" s="128"/>
    </row>
    <row r="28" spans="1:8" ht="15.75" customHeight="1" thickBot="1" x14ac:dyDescent="0.25">
      <c r="A28" s="115">
        <v>12</v>
      </c>
      <c r="B28" s="116" t="s">
        <v>166</v>
      </c>
      <c r="C28" s="115">
        <v>30119504</v>
      </c>
      <c r="D28" s="105" t="s">
        <v>174</v>
      </c>
      <c r="E28" s="117">
        <v>107558678</v>
      </c>
      <c r="F28" s="179" t="s">
        <v>183</v>
      </c>
      <c r="G28" s="180"/>
    </row>
    <row r="29" spans="1:8" ht="15.75" customHeight="1" thickBot="1" x14ac:dyDescent="0.25">
      <c r="A29" s="115">
        <v>12</v>
      </c>
      <c r="B29" s="116" t="s">
        <v>292</v>
      </c>
      <c r="C29" s="115">
        <v>30203172</v>
      </c>
      <c r="D29" s="105" t="s">
        <v>293</v>
      </c>
      <c r="E29" s="117">
        <v>112612661</v>
      </c>
      <c r="F29" s="135" t="s">
        <v>304</v>
      </c>
      <c r="G29" s="128"/>
    </row>
    <row r="30" spans="1:8" ht="15.75" customHeight="1" thickBot="1" x14ac:dyDescent="0.25">
      <c r="A30" s="115">
        <v>12</v>
      </c>
      <c r="B30" s="116" t="s">
        <v>166</v>
      </c>
      <c r="C30" s="115">
        <v>30356282</v>
      </c>
      <c r="D30" s="105" t="s">
        <v>173</v>
      </c>
      <c r="E30" s="117">
        <v>220751423</v>
      </c>
      <c r="F30" s="179" t="s">
        <v>184</v>
      </c>
      <c r="G30" s="180"/>
    </row>
    <row r="31" spans="1:8" ht="15.75" customHeight="1" thickBot="1" x14ac:dyDescent="0.25">
      <c r="A31" s="115">
        <v>12</v>
      </c>
      <c r="B31" s="116" t="s">
        <v>294</v>
      </c>
      <c r="C31" s="115">
        <v>30358373</v>
      </c>
      <c r="D31" s="105" t="s">
        <v>295</v>
      </c>
      <c r="E31" s="117">
        <v>909350060</v>
      </c>
      <c r="F31" s="135" t="s">
        <v>305</v>
      </c>
      <c r="G31" s="128"/>
    </row>
    <row r="32" spans="1:8" ht="15.75" customHeight="1" thickBot="1" x14ac:dyDescent="0.25">
      <c r="A32" s="115">
        <v>12</v>
      </c>
      <c r="B32" s="116" t="s">
        <v>167</v>
      </c>
      <c r="C32" s="115">
        <v>30375223</v>
      </c>
      <c r="D32" s="105" t="s">
        <v>172</v>
      </c>
      <c r="E32" s="117">
        <v>239113799</v>
      </c>
      <c r="F32" s="179" t="s">
        <v>185</v>
      </c>
      <c r="G32" s="180"/>
    </row>
    <row r="33" spans="1:7" ht="15.75" customHeight="1" thickBot="1" x14ac:dyDescent="0.25">
      <c r="A33" s="115">
        <v>12</v>
      </c>
      <c r="B33" s="116" t="s">
        <v>168</v>
      </c>
      <c r="C33" s="115">
        <v>30361778</v>
      </c>
      <c r="D33" s="114" t="s">
        <v>171</v>
      </c>
      <c r="E33" s="117">
        <v>1407851375</v>
      </c>
      <c r="F33" s="179" t="s">
        <v>186</v>
      </c>
      <c r="G33" s="180"/>
    </row>
    <row r="34" spans="1:7" ht="15.75" customHeight="1" thickBot="1" x14ac:dyDescent="0.25">
      <c r="A34" s="115">
        <v>12</v>
      </c>
      <c r="B34" s="116" t="s">
        <v>169</v>
      </c>
      <c r="C34" s="115">
        <v>30296324</v>
      </c>
      <c r="D34" s="114" t="s">
        <v>170</v>
      </c>
      <c r="E34" s="117">
        <v>132205823</v>
      </c>
      <c r="F34" s="127" t="s">
        <v>187</v>
      </c>
      <c r="G34" s="128"/>
    </row>
    <row r="35" spans="1:7" ht="15.75" customHeight="1" thickBot="1" x14ac:dyDescent="0.25">
      <c r="A35" s="115">
        <v>12</v>
      </c>
      <c r="B35" s="116" t="s">
        <v>296</v>
      </c>
      <c r="C35" s="115">
        <v>30365722</v>
      </c>
      <c r="D35" s="114" t="s">
        <v>298</v>
      </c>
      <c r="E35" s="117">
        <v>301485103</v>
      </c>
      <c r="F35" s="135" t="s">
        <v>306</v>
      </c>
      <c r="G35" s="128"/>
    </row>
    <row r="36" spans="1:7" ht="15.75" customHeight="1" thickBot="1" x14ac:dyDescent="0.25">
      <c r="A36" s="115">
        <v>12</v>
      </c>
      <c r="B36" s="116" t="s">
        <v>167</v>
      </c>
      <c r="C36" s="115">
        <v>30469940</v>
      </c>
      <c r="D36" s="114" t="s">
        <v>299</v>
      </c>
      <c r="E36" s="117">
        <v>258527309</v>
      </c>
      <c r="F36" s="135" t="s">
        <v>307</v>
      </c>
      <c r="G36" s="128"/>
    </row>
    <row r="37" spans="1:7" ht="15.75" customHeight="1" thickBot="1" x14ac:dyDescent="0.25">
      <c r="A37" s="115">
        <v>12</v>
      </c>
      <c r="B37" s="116" t="s">
        <v>297</v>
      </c>
      <c r="C37" s="115">
        <v>30392423</v>
      </c>
      <c r="D37" s="118" t="s">
        <v>300</v>
      </c>
      <c r="E37" s="117">
        <v>782843195</v>
      </c>
      <c r="F37" s="179" t="s">
        <v>308</v>
      </c>
      <c r="G37" s="180"/>
    </row>
  </sheetData>
  <mergeCells count="19">
    <mergeCell ref="F32:G32"/>
    <mergeCell ref="F33:G33"/>
    <mergeCell ref="F37:G37"/>
    <mergeCell ref="F23:G23"/>
    <mergeCell ref="F24:G24"/>
    <mergeCell ref="F25:G25"/>
    <mergeCell ref="F28:G28"/>
    <mergeCell ref="F30:G30"/>
    <mergeCell ref="F26:G26"/>
    <mergeCell ref="B1:E6"/>
    <mergeCell ref="A9:G9"/>
    <mergeCell ref="A10:G10"/>
    <mergeCell ref="B12:G12"/>
    <mergeCell ref="A21:G21"/>
    <mergeCell ref="F14:G14"/>
    <mergeCell ref="F15:G15"/>
    <mergeCell ref="F16:G16"/>
    <mergeCell ref="F17:G17"/>
    <mergeCell ref="F18:G18"/>
  </mergeCells>
  <pageMargins left="0.98425196850393704" right="0.98425196850393704" top="0.98425196850393704" bottom="0.98425196850393704" header="0.51181102362204722" footer="0.51181102362204722"/>
  <pageSetup paperSize="125"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H24"/>
  <sheetViews>
    <sheetView topLeftCell="A19" zoomScale="90" zoomScaleNormal="90" workbookViewId="0">
      <selection activeCell="A7" sqref="A7:G7"/>
    </sheetView>
  </sheetViews>
  <sheetFormatPr baseColWidth="10" defaultRowHeight="12.75" x14ac:dyDescent="0.2"/>
  <cols>
    <col min="1" max="1" width="14.5703125" style="37" customWidth="1"/>
    <col min="2" max="2" width="21.28515625" style="37" customWidth="1"/>
    <col min="3" max="3" width="11.28515625" style="61" bestFit="1" customWidth="1"/>
    <col min="4" max="4" width="56.7109375" style="37" customWidth="1"/>
    <col min="5" max="5" width="15.85546875" style="30" customWidth="1"/>
    <col min="6" max="6" width="20.42578125" style="45" customWidth="1"/>
    <col min="7" max="7" width="38.28515625" style="30" customWidth="1"/>
    <col min="8" max="16384" width="11.42578125" style="30"/>
  </cols>
  <sheetData>
    <row r="1" spans="1:8" x14ac:dyDescent="0.2">
      <c r="B1" s="166"/>
      <c r="C1" s="166"/>
      <c r="D1" s="166"/>
      <c r="E1" s="166"/>
      <c r="F1" s="166"/>
    </row>
    <row r="2" spans="1:8" x14ac:dyDescent="0.2">
      <c r="B2" s="166"/>
      <c r="C2" s="166"/>
      <c r="D2" s="166"/>
      <c r="E2" s="166"/>
      <c r="F2" s="166"/>
    </row>
    <row r="3" spans="1:8" x14ac:dyDescent="0.2">
      <c r="B3" s="166"/>
      <c r="C3" s="166"/>
      <c r="D3" s="166"/>
      <c r="E3" s="166"/>
      <c r="F3" s="166"/>
    </row>
    <row r="4" spans="1:8" x14ac:dyDescent="0.2">
      <c r="B4" s="166"/>
      <c r="C4" s="166"/>
      <c r="D4" s="166"/>
      <c r="E4" s="166"/>
      <c r="F4" s="166"/>
    </row>
    <row r="5" spans="1:8" ht="43.5" customHeight="1" x14ac:dyDescent="0.2">
      <c r="B5" s="166"/>
      <c r="C5" s="166"/>
      <c r="D5" s="166"/>
      <c r="E5" s="166"/>
      <c r="F5" s="166"/>
    </row>
    <row r="6" spans="1:8" ht="13.5" thickBot="1" x14ac:dyDescent="0.25">
      <c r="A6" s="80" t="s">
        <v>222</v>
      </c>
      <c r="C6" s="79"/>
      <c r="E6" s="61"/>
      <c r="G6" s="63"/>
    </row>
    <row r="7" spans="1:8" ht="26.25" customHeight="1" x14ac:dyDescent="0.2">
      <c r="A7" s="185" t="s">
        <v>53</v>
      </c>
      <c r="B7" s="186"/>
      <c r="C7" s="186"/>
      <c r="D7" s="186"/>
      <c r="E7" s="186"/>
      <c r="F7" s="186"/>
      <c r="G7" s="187"/>
      <c r="H7" s="86"/>
    </row>
    <row r="8" spans="1:8" ht="12.75" customHeight="1" x14ac:dyDescent="0.2">
      <c r="A8" s="188" t="s">
        <v>58</v>
      </c>
      <c r="B8" s="189"/>
      <c r="C8" s="189"/>
      <c r="D8" s="189"/>
      <c r="E8" s="189"/>
      <c r="F8" s="189"/>
      <c r="G8" s="190"/>
      <c r="H8" s="86"/>
    </row>
    <row r="9" spans="1:8" ht="15" customHeight="1" thickBot="1" x14ac:dyDescent="0.25">
      <c r="A9" s="191"/>
      <c r="B9" s="192"/>
      <c r="C9" s="192"/>
      <c r="D9" s="192"/>
      <c r="E9" s="192"/>
      <c r="F9" s="192"/>
      <c r="G9" s="193"/>
      <c r="H9" s="86"/>
    </row>
    <row r="10" spans="1:8" ht="13.5" thickBot="1" x14ac:dyDescent="0.25">
      <c r="A10" s="99"/>
      <c r="B10" s="100"/>
      <c r="C10" s="38"/>
      <c r="D10" s="55"/>
      <c r="E10" s="33"/>
      <c r="F10" s="48"/>
      <c r="G10" s="63"/>
    </row>
    <row r="11" spans="1:8" ht="15.75" customHeight="1" thickBot="1" x14ac:dyDescent="0.25">
      <c r="A11" s="98" t="s">
        <v>4</v>
      </c>
      <c r="B11" s="194" t="s">
        <v>17</v>
      </c>
      <c r="C11" s="174"/>
      <c r="D11" s="174"/>
      <c r="E11" s="174"/>
      <c r="F11" s="174"/>
      <c r="G11" s="175"/>
      <c r="H11" s="86"/>
    </row>
    <row r="12" spans="1:8" ht="13.5" thickBot="1" x14ac:dyDescent="0.25">
      <c r="B12" s="101"/>
      <c r="D12" s="101"/>
      <c r="F12" s="120"/>
      <c r="G12" s="82"/>
    </row>
    <row r="13" spans="1:8" ht="39.75" customHeight="1" thickBot="1" x14ac:dyDescent="0.25">
      <c r="A13" s="96" t="s">
        <v>40</v>
      </c>
      <c r="B13" s="104" t="s">
        <v>8</v>
      </c>
      <c r="C13" s="95" t="s">
        <v>48</v>
      </c>
      <c r="D13" s="94" t="s">
        <v>57</v>
      </c>
      <c r="E13" s="90" t="s">
        <v>178</v>
      </c>
      <c r="F13" s="195" t="s">
        <v>134</v>
      </c>
      <c r="G13" s="196"/>
      <c r="H13" s="86"/>
    </row>
    <row r="14" spans="1:8" ht="45.75" customHeight="1" thickBot="1" x14ac:dyDescent="0.25">
      <c r="A14" s="129">
        <v>12</v>
      </c>
      <c r="B14" s="130" t="s">
        <v>271</v>
      </c>
      <c r="C14" s="131">
        <v>30488839</v>
      </c>
      <c r="D14" s="106" t="s">
        <v>269</v>
      </c>
      <c r="E14" s="132">
        <v>34224000</v>
      </c>
      <c r="F14" s="183" t="s">
        <v>282</v>
      </c>
      <c r="G14" s="184"/>
      <c r="H14" s="63"/>
    </row>
    <row r="15" spans="1:8" ht="45.75" customHeight="1" thickBot="1" x14ac:dyDescent="0.25">
      <c r="A15" s="129">
        <v>12</v>
      </c>
      <c r="B15" s="133" t="s">
        <v>272</v>
      </c>
      <c r="C15" s="129">
        <v>30488846</v>
      </c>
      <c r="D15" s="126" t="s">
        <v>270</v>
      </c>
      <c r="E15" s="134">
        <v>61440000</v>
      </c>
      <c r="F15" s="181" t="s">
        <v>284</v>
      </c>
      <c r="G15" s="182"/>
      <c r="H15" s="63"/>
    </row>
    <row r="16" spans="1:8" ht="59.25" customHeight="1" thickBot="1" x14ac:dyDescent="0.25">
      <c r="A16" s="129">
        <v>12</v>
      </c>
      <c r="B16" s="133" t="s">
        <v>164</v>
      </c>
      <c r="C16" s="129">
        <v>30488850</v>
      </c>
      <c r="D16" s="126" t="s">
        <v>273</v>
      </c>
      <c r="E16" s="134">
        <v>30500000</v>
      </c>
      <c r="F16" s="181" t="s">
        <v>283</v>
      </c>
      <c r="G16" s="182"/>
      <c r="H16" s="63"/>
    </row>
    <row r="17" spans="1:8" ht="74.25" customHeight="1" thickBot="1" x14ac:dyDescent="0.25">
      <c r="A17" s="129">
        <v>12</v>
      </c>
      <c r="B17" s="133" t="s">
        <v>158</v>
      </c>
      <c r="C17" s="129">
        <v>30410873</v>
      </c>
      <c r="D17" s="126" t="s">
        <v>274</v>
      </c>
      <c r="E17" s="134">
        <v>2000000</v>
      </c>
      <c r="F17" s="181" t="s">
        <v>285</v>
      </c>
      <c r="G17" s="182"/>
      <c r="H17" s="63"/>
    </row>
    <row r="18" spans="1:8" ht="48" customHeight="1" thickBot="1" x14ac:dyDescent="0.25">
      <c r="A18" s="129">
        <v>12</v>
      </c>
      <c r="B18" s="133" t="s">
        <v>158</v>
      </c>
      <c r="C18" s="129">
        <v>30411775</v>
      </c>
      <c r="D18" s="126" t="s">
        <v>275</v>
      </c>
      <c r="E18" s="134">
        <v>385000</v>
      </c>
      <c r="F18" s="181" t="s">
        <v>286</v>
      </c>
      <c r="G18" s="182"/>
      <c r="H18" s="63"/>
    </row>
    <row r="19" spans="1:8" ht="58.5" customHeight="1" thickBot="1" x14ac:dyDescent="0.25">
      <c r="A19" s="129">
        <v>12</v>
      </c>
      <c r="B19" s="133" t="s">
        <v>157</v>
      </c>
      <c r="C19" s="129">
        <v>30411274</v>
      </c>
      <c r="D19" s="126" t="s">
        <v>276</v>
      </c>
      <c r="E19" s="134">
        <v>134515999</v>
      </c>
      <c r="F19" s="181" t="s">
        <v>301</v>
      </c>
      <c r="G19" s="182"/>
      <c r="H19" s="63"/>
    </row>
    <row r="20" spans="1:8" x14ac:dyDescent="0.2">
      <c r="A20" s="124"/>
      <c r="C20" s="79"/>
      <c r="F20" s="125"/>
      <c r="G20" s="63"/>
    </row>
    <row r="24" spans="1:8" x14ac:dyDescent="0.2">
      <c r="B24" s="37" t="s">
        <v>163</v>
      </c>
    </row>
  </sheetData>
  <mergeCells count="11">
    <mergeCell ref="F14:G14"/>
    <mergeCell ref="B1:F5"/>
    <mergeCell ref="A7:G7"/>
    <mergeCell ref="A8:G9"/>
    <mergeCell ref="B11:G11"/>
    <mergeCell ref="F13:G13"/>
    <mergeCell ref="F15:G15"/>
    <mergeCell ref="F16:G16"/>
    <mergeCell ref="F17:G17"/>
    <mergeCell ref="F18:G18"/>
    <mergeCell ref="F19:G19"/>
  </mergeCells>
  <pageMargins left="0.98425196850393704" right="0.98425196850393704" top="0.98425196850393704" bottom="0.98425196850393704" header="0.51181102362204722" footer="0.51181102362204722"/>
  <pageSetup paperSize="125"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K142"/>
  <sheetViews>
    <sheetView tabSelected="1" topLeftCell="C1" zoomScale="80" zoomScaleNormal="80" workbookViewId="0">
      <selection activeCell="K90" sqref="K90"/>
    </sheetView>
  </sheetViews>
  <sheetFormatPr baseColWidth="10" defaultColWidth="12.5703125" defaultRowHeight="12.75" x14ac:dyDescent="0.2"/>
  <cols>
    <col min="1" max="1" width="17.42578125" style="37" customWidth="1"/>
    <col min="2" max="2" width="26.42578125" style="37" customWidth="1"/>
    <col min="3" max="3" width="14.140625" style="37" bestFit="1" customWidth="1"/>
    <col min="4" max="4" width="14.28515625" style="44" customWidth="1"/>
    <col min="5" max="5" width="16" style="62" customWidth="1"/>
    <col min="6" max="6" width="85.5703125" style="37" customWidth="1"/>
    <col min="7" max="7" width="12.85546875" style="44" customWidth="1"/>
    <col min="8" max="8" width="14.140625" style="45" customWidth="1"/>
    <col min="9" max="9" width="13.7109375" style="54" customWidth="1"/>
    <col min="10" max="10" width="18.7109375" style="54" customWidth="1"/>
    <col min="11" max="11" width="21" style="30" bestFit="1" customWidth="1"/>
    <col min="12" max="16384" width="12.5703125" style="30"/>
  </cols>
  <sheetData>
    <row r="1" spans="1:11" x14ac:dyDescent="0.2">
      <c r="D1" s="41"/>
      <c r="E1" s="41"/>
      <c r="F1" s="41"/>
      <c r="H1" s="67"/>
      <c r="I1" s="68"/>
    </row>
    <row r="2" spans="1:11" x14ac:dyDescent="0.2">
      <c r="D2" s="41"/>
      <c r="E2" s="41"/>
      <c r="F2" s="41"/>
      <c r="H2" s="67"/>
      <c r="I2" s="68"/>
    </row>
    <row r="3" spans="1:11" x14ac:dyDescent="0.2">
      <c r="D3" s="41"/>
      <c r="E3" s="41"/>
      <c r="F3" s="41"/>
      <c r="H3" s="69"/>
      <c r="I3" s="69"/>
    </row>
    <row r="4" spans="1:11" x14ac:dyDescent="0.2">
      <c r="D4" s="41"/>
      <c r="E4" s="41"/>
      <c r="F4" s="41"/>
    </row>
    <row r="5" spans="1:11" x14ac:dyDescent="0.2">
      <c r="D5" s="41"/>
      <c r="E5" s="41"/>
      <c r="F5" s="41"/>
    </row>
    <row r="6" spans="1:11" x14ac:dyDescent="0.2">
      <c r="A6" s="31"/>
      <c r="B6" s="31"/>
      <c r="C6" s="31"/>
    </row>
    <row r="7" spans="1:11" x14ac:dyDescent="0.2">
      <c r="A7" s="31"/>
      <c r="B7" s="31"/>
      <c r="C7" s="31"/>
    </row>
    <row r="8" spans="1:11" ht="18" x14ac:dyDescent="0.25">
      <c r="A8" s="64" t="s">
        <v>222</v>
      </c>
      <c r="B8" s="31"/>
      <c r="C8" s="31"/>
    </row>
    <row r="9" spans="1:11" ht="13.5" thickBot="1" x14ac:dyDescent="0.25">
      <c r="D9" s="59"/>
      <c r="E9" s="38"/>
      <c r="F9" s="55"/>
    </row>
    <row r="10" spans="1:11" ht="51" customHeight="1" thickBot="1" x14ac:dyDescent="0.25">
      <c r="A10" s="197" t="s">
        <v>59</v>
      </c>
      <c r="B10" s="198"/>
      <c r="C10" s="198"/>
      <c r="D10" s="198"/>
      <c r="E10" s="198"/>
      <c r="F10" s="198"/>
      <c r="G10" s="198"/>
      <c r="H10" s="198"/>
      <c r="I10" s="198"/>
      <c r="J10" s="198"/>
      <c r="K10" s="199"/>
    </row>
    <row r="11" spans="1:11" ht="13.5" thickBot="1" x14ac:dyDescent="0.25">
      <c r="D11" s="59"/>
      <c r="E11" s="38"/>
      <c r="F11" s="55"/>
      <c r="G11" s="37"/>
      <c r="H11" s="57"/>
      <c r="K11" s="37"/>
    </row>
    <row r="12" spans="1:11" ht="15.75" customHeight="1" thickBot="1" x14ac:dyDescent="0.25">
      <c r="A12" s="88" t="s">
        <v>4</v>
      </c>
      <c r="B12" s="200" t="s">
        <v>17</v>
      </c>
      <c r="C12" s="200"/>
      <c r="D12" s="200"/>
      <c r="E12" s="200"/>
      <c r="F12" s="200"/>
      <c r="G12" s="200"/>
      <c r="H12" s="200"/>
      <c r="I12" s="200"/>
      <c r="J12" s="200"/>
      <c r="K12" s="201"/>
    </row>
    <row r="13" spans="1:11" s="50" customFormat="1" ht="13.5" thickBot="1" x14ac:dyDescent="0.25">
      <c r="A13" s="51"/>
      <c r="B13" s="51"/>
      <c r="C13" s="51"/>
      <c r="D13" s="60"/>
      <c r="E13" s="65"/>
      <c r="F13" s="56"/>
      <c r="G13" s="52"/>
      <c r="H13" s="53"/>
      <c r="I13" s="58"/>
      <c r="J13" s="58"/>
    </row>
    <row r="14" spans="1:11" s="66" customFormat="1" ht="39" thickBot="1" x14ac:dyDescent="0.3">
      <c r="A14" s="89" t="s">
        <v>46</v>
      </c>
      <c r="B14" s="89" t="s">
        <v>47</v>
      </c>
      <c r="C14" s="89" t="s">
        <v>55</v>
      </c>
      <c r="D14" s="89" t="s">
        <v>49</v>
      </c>
      <c r="E14" s="89" t="s">
        <v>45</v>
      </c>
      <c r="F14" s="89" t="s">
        <v>50</v>
      </c>
      <c r="G14" s="75" t="s">
        <v>51</v>
      </c>
      <c r="H14" s="75" t="s">
        <v>52</v>
      </c>
      <c r="I14" s="89" t="s">
        <v>135</v>
      </c>
      <c r="J14" s="75" t="s">
        <v>179</v>
      </c>
      <c r="K14" s="75" t="s">
        <v>180</v>
      </c>
    </row>
    <row r="15" spans="1:11" ht="13.5" thickBot="1" x14ac:dyDescent="0.25">
      <c r="A15" s="74">
        <v>12</v>
      </c>
      <c r="B15" s="73" t="s">
        <v>62</v>
      </c>
      <c r="C15" s="73" t="s">
        <v>98</v>
      </c>
      <c r="D15" s="74">
        <v>30119213</v>
      </c>
      <c r="E15" s="74">
        <v>31</v>
      </c>
      <c r="F15" s="73" t="s">
        <v>260</v>
      </c>
      <c r="G15" s="74">
        <v>342</v>
      </c>
      <c r="H15" s="76" t="s">
        <v>252</v>
      </c>
      <c r="I15" s="119">
        <f>K15/J15</f>
        <v>0</v>
      </c>
      <c r="J15" s="103">
        <v>1351525000</v>
      </c>
      <c r="K15" s="77">
        <v>0</v>
      </c>
    </row>
    <row r="16" spans="1:11" ht="13.5" thickBot="1" x14ac:dyDescent="0.25">
      <c r="A16" s="74">
        <v>12</v>
      </c>
      <c r="B16" s="73" t="s">
        <v>62</v>
      </c>
      <c r="C16" s="73" t="s">
        <v>98</v>
      </c>
      <c r="D16" s="74">
        <v>30424425</v>
      </c>
      <c r="E16" s="74">
        <v>31</v>
      </c>
      <c r="F16" s="73" t="s">
        <v>259</v>
      </c>
      <c r="G16" s="74">
        <v>341</v>
      </c>
      <c r="H16" s="76" t="s">
        <v>252</v>
      </c>
      <c r="I16" s="119">
        <f t="shared" ref="I16:I79" si="0">K16/J16</f>
        <v>27.959650753171534</v>
      </c>
      <c r="J16" s="103">
        <v>832878</v>
      </c>
      <c r="K16" s="77">
        <v>23286978</v>
      </c>
    </row>
    <row r="17" spans="1:11" ht="13.5" thickBot="1" x14ac:dyDescent="0.25">
      <c r="A17" s="74">
        <v>12</v>
      </c>
      <c r="B17" s="73" t="s">
        <v>62</v>
      </c>
      <c r="C17" s="73" t="s">
        <v>98</v>
      </c>
      <c r="D17" s="74">
        <v>30130348</v>
      </c>
      <c r="E17" s="74">
        <v>31</v>
      </c>
      <c r="F17" s="73" t="s">
        <v>258</v>
      </c>
      <c r="G17" s="74">
        <v>340</v>
      </c>
      <c r="H17" s="76" t="s">
        <v>252</v>
      </c>
      <c r="I17" s="119">
        <f t="shared" si="0"/>
        <v>0.67981704667141507</v>
      </c>
      <c r="J17" s="103">
        <v>367575056</v>
      </c>
      <c r="K17" s="77">
        <v>249883789</v>
      </c>
    </row>
    <row r="18" spans="1:11" ht="13.5" thickBot="1" x14ac:dyDescent="0.25">
      <c r="A18" s="74">
        <v>12</v>
      </c>
      <c r="B18" s="73" t="s">
        <v>62</v>
      </c>
      <c r="C18" s="73" t="s">
        <v>98</v>
      </c>
      <c r="D18" s="74">
        <v>30488533</v>
      </c>
      <c r="E18" s="74">
        <v>33</v>
      </c>
      <c r="F18" s="73" t="s">
        <v>257</v>
      </c>
      <c r="G18" s="74">
        <v>339</v>
      </c>
      <c r="H18" s="76" t="s">
        <v>252</v>
      </c>
      <c r="I18" s="119">
        <f t="shared" si="0"/>
        <v>0</v>
      </c>
      <c r="J18" s="103">
        <v>78803000</v>
      </c>
      <c r="K18" s="77">
        <v>0</v>
      </c>
    </row>
    <row r="19" spans="1:11" ht="13.5" thickBot="1" x14ac:dyDescent="0.25">
      <c r="A19" s="74">
        <v>12</v>
      </c>
      <c r="B19" s="73" t="s">
        <v>62</v>
      </c>
      <c r="C19" s="73" t="s">
        <v>98</v>
      </c>
      <c r="D19" s="74">
        <v>40000140</v>
      </c>
      <c r="E19" s="74">
        <v>33</v>
      </c>
      <c r="F19" s="73" t="s">
        <v>256</v>
      </c>
      <c r="G19" s="74">
        <v>339</v>
      </c>
      <c r="H19" s="76" t="s">
        <v>252</v>
      </c>
      <c r="I19" s="119">
        <f t="shared" si="0"/>
        <v>0</v>
      </c>
      <c r="J19" s="103">
        <v>62833000</v>
      </c>
      <c r="K19" s="77">
        <v>0</v>
      </c>
    </row>
    <row r="20" spans="1:11" ht="13.5" thickBot="1" x14ac:dyDescent="0.25">
      <c r="A20" s="74">
        <v>12</v>
      </c>
      <c r="B20" s="73" t="s">
        <v>61</v>
      </c>
      <c r="C20" s="73" t="s">
        <v>97</v>
      </c>
      <c r="D20" s="74">
        <v>40000040</v>
      </c>
      <c r="E20" s="74">
        <v>31</v>
      </c>
      <c r="F20" s="73" t="s">
        <v>255</v>
      </c>
      <c r="G20" s="74">
        <v>338</v>
      </c>
      <c r="H20" s="76" t="s">
        <v>252</v>
      </c>
      <c r="I20" s="119">
        <f t="shared" si="0"/>
        <v>0</v>
      </c>
      <c r="J20" s="103">
        <v>1235406000</v>
      </c>
      <c r="K20" s="77">
        <v>0</v>
      </c>
    </row>
    <row r="21" spans="1:11" ht="13.5" thickBot="1" x14ac:dyDescent="0.25">
      <c r="A21" s="74">
        <v>12</v>
      </c>
      <c r="B21" s="73" t="s">
        <v>61</v>
      </c>
      <c r="C21" s="73" t="s">
        <v>97</v>
      </c>
      <c r="D21" s="74">
        <v>40000725</v>
      </c>
      <c r="E21" s="74">
        <v>31</v>
      </c>
      <c r="F21" s="73" t="s">
        <v>254</v>
      </c>
      <c r="G21" s="74">
        <v>337</v>
      </c>
      <c r="H21" s="76" t="s">
        <v>252</v>
      </c>
      <c r="I21" s="119">
        <f t="shared" si="0"/>
        <v>0</v>
      </c>
      <c r="J21" s="103">
        <v>498619000</v>
      </c>
      <c r="K21" s="77">
        <v>0</v>
      </c>
    </row>
    <row r="22" spans="1:11" ht="13.5" thickBot="1" x14ac:dyDescent="0.25">
      <c r="A22" s="74">
        <v>12</v>
      </c>
      <c r="B22" s="73" t="s">
        <v>61</v>
      </c>
      <c r="C22" s="73" t="s">
        <v>97</v>
      </c>
      <c r="D22" s="74">
        <v>40000723</v>
      </c>
      <c r="E22" s="74">
        <v>31</v>
      </c>
      <c r="F22" s="73" t="s">
        <v>253</v>
      </c>
      <c r="G22" s="74">
        <v>336</v>
      </c>
      <c r="H22" s="76" t="s">
        <v>252</v>
      </c>
      <c r="I22" s="119">
        <f t="shared" si="0"/>
        <v>0</v>
      </c>
      <c r="J22" s="103">
        <v>626163000</v>
      </c>
      <c r="K22" s="77">
        <v>0</v>
      </c>
    </row>
    <row r="23" spans="1:11" ht="13.5" thickBot="1" x14ac:dyDescent="0.25">
      <c r="A23" s="74">
        <v>12</v>
      </c>
      <c r="B23" s="73" t="s">
        <v>61</v>
      </c>
      <c r="C23" s="73" t="s">
        <v>97</v>
      </c>
      <c r="D23" s="74">
        <v>40000041</v>
      </c>
      <c r="E23" s="74">
        <v>31</v>
      </c>
      <c r="F23" s="73" t="s">
        <v>251</v>
      </c>
      <c r="G23" s="74">
        <v>335</v>
      </c>
      <c r="H23" s="76" t="s">
        <v>252</v>
      </c>
      <c r="I23" s="119">
        <f t="shared" si="0"/>
        <v>0</v>
      </c>
      <c r="J23" s="103">
        <v>1286291000</v>
      </c>
      <c r="K23" s="77">
        <v>0</v>
      </c>
    </row>
    <row r="24" spans="1:11" ht="13.5" thickBot="1" x14ac:dyDescent="0.25">
      <c r="A24" s="74">
        <v>12</v>
      </c>
      <c r="B24" s="73" t="s">
        <v>61</v>
      </c>
      <c r="C24" s="73" t="s">
        <v>98</v>
      </c>
      <c r="D24" s="74">
        <v>30474689</v>
      </c>
      <c r="E24" s="74">
        <v>31</v>
      </c>
      <c r="F24" s="73" t="s">
        <v>267</v>
      </c>
      <c r="G24" s="74">
        <v>327</v>
      </c>
      <c r="H24" s="76" t="s">
        <v>262</v>
      </c>
      <c r="I24" s="119">
        <f t="shared" si="0"/>
        <v>0</v>
      </c>
      <c r="J24" s="103">
        <v>7923439000</v>
      </c>
      <c r="K24" s="77">
        <v>0</v>
      </c>
    </row>
    <row r="25" spans="1:11" ht="13.5" thickBot="1" x14ac:dyDescent="0.25">
      <c r="A25" s="74">
        <v>12</v>
      </c>
      <c r="B25" s="73" t="s">
        <v>61</v>
      </c>
      <c r="C25" s="73" t="s">
        <v>182</v>
      </c>
      <c r="D25" s="74">
        <v>40001255</v>
      </c>
      <c r="E25" s="74">
        <v>29</v>
      </c>
      <c r="F25" s="73" t="s">
        <v>265</v>
      </c>
      <c r="G25" s="74">
        <v>324</v>
      </c>
      <c r="H25" s="76" t="s">
        <v>266</v>
      </c>
      <c r="I25" s="119">
        <f t="shared" si="0"/>
        <v>0</v>
      </c>
      <c r="J25" s="103">
        <v>270981000</v>
      </c>
      <c r="K25" s="77">
        <v>0</v>
      </c>
    </row>
    <row r="26" spans="1:11" ht="13.5" thickBot="1" x14ac:dyDescent="0.25">
      <c r="A26" s="74">
        <v>12</v>
      </c>
      <c r="B26" s="73" t="s">
        <v>66</v>
      </c>
      <c r="C26" s="73" t="s">
        <v>182</v>
      </c>
      <c r="D26" s="74">
        <v>40000562</v>
      </c>
      <c r="E26" s="74">
        <v>33</v>
      </c>
      <c r="F26" s="73" t="s">
        <v>264</v>
      </c>
      <c r="G26" s="74">
        <v>321</v>
      </c>
      <c r="H26" s="76" t="s">
        <v>262</v>
      </c>
      <c r="I26" s="119">
        <f t="shared" si="0"/>
        <v>0</v>
      </c>
      <c r="J26" s="103">
        <v>1992245000</v>
      </c>
      <c r="K26" s="77">
        <v>0</v>
      </c>
    </row>
    <row r="27" spans="1:11" ht="13.5" thickBot="1" x14ac:dyDescent="0.25">
      <c r="A27" s="74">
        <v>12</v>
      </c>
      <c r="B27" s="73" t="s">
        <v>142</v>
      </c>
      <c r="C27" s="73" t="s">
        <v>98</v>
      </c>
      <c r="D27" s="74">
        <v>40000020</v>
      </c>
      <c r="E27" s="74">
        <v>29</v>
      </c>
      <c r="F27" s="73" t="s">
        <v>263</v>
      </c>
      <c r="G27" s="74">
        <v>319</v>
      </c>
      <c r="H27" s="76" t="s">
        <v>262</v>
      </c>
      <c r="I27" s="119">
        <f t="shared" si="0"/>
        <v>0</v>
      </c>
      <c r="J27" s="103">
        <v>80334000</v>
      </c>
      <c r="K27" s="77">
        <v>0</v>
      </c>
    </row>
    <row r="28" spans="1:11" ht="13.5" thickBot="1" x14ac:dyDescent="0.25">
      <c r="A28" s="74">
        <v>12</v>
      </c>
      <c r="B28" s="73" t="s">
        <v>61</v>
      </c>
      <c r="C28" s="73" t="s">
        <v>98</v>
      </c>
      <c r="D28" s="74">
        <v>40000324</v>
      </c>
      <c r="E28" s="74">
        <v>29</v>
      </c>
      <c r="F28" s="73" t="s">
        <v>261</v>
      </c>
      <c r="G28" s="74">
        <v>318</v>
      </c>
      <c r="H28" s="76" t="s">
        <v>262</v>
      </c>
      <c r="I28" s="119">
        <f t="shared" si="0"/>
        <v>0</v>
      </c>
      <c r="J28" s="103">
        <v>82109000</v>
      </c>
      <c r="K28" s="77">
        <v>0</v>
      </c>
    </row>
    <row r="29" spans="1:11" ht="13.5" thickBot="1" x14ac:dyDescent="0.25">
      <c r="A29" s="74">
        <v>12</v>
      </c>
      <c r="B29" s="73" t="s">
        <v>62</v>
      </c>
      <c r="C29" s="73" t="s">
        <v>98</v>
      </c>
      <c r="D29" s="74">
        <v>30485034</v>
      </c>
      <c r="E29" s="74">
        <v>31</v>
      </c>
      <c r="F29" s="73" t="s">
        <v>250</v>
      </c>
      <c r="G29" s="74">
        <v>306</v>
      </c>
      <c r="H29" s="76" t="s">
        <v>249</v>
      </c>
      <c r="I29" s="119">
        <f t="shared" si="0"/>
        <v>0</v>
      </c>
      <c r="J29" s="103">
        <v>1794023000</v>
      </c>
      <c r="K29" s="103">
        <v>0</v>
      </c>
    </row>
    <row r="30" spans="1:11" ht="13.5" thickBot="1" x14ac:dyDescent="0.25">
      <c r="A30" s="74">
        <v>12</v>
      </c>
      <c r="B30" s="73" t="s">
        <v>62</v>
      </c>
      <c r="C30" s="73" t="s">
        <v>97</v>
      </c>
      <c r="D30" s="74">
        <v>30406024</v>
      </c>
      <c r="E30" s="74">
        <v>31</v>
      </c>
      <c r="F30" s="73" t="s">
        <v>84</v>
      </c>
      <c r="G30" s="74">
        <v>306</v>
      </c>
      <c r="H30" s="76" t="s">
        <v>249</v>
      </c>
      <c r="I30" s="119">
        <f t="shared" si="0"/>
        <v>30.096746628942931</v>
      </c>
      <c r="J30" s="103">
        <v>16612000</v>
      </c>
      <c r="K30" s="103">
        <v>499967155</v>
      </c>
    </row>
    <row r="31" spans="1:11" ht="13.5" thickBot="1" x14ac:dyDescent="0.25">
      <c r="A31" s="74">
        <v>12</v>
      </c>
      <c r="B31" s="73" t="s">
        <v>60</v>
      </c>
      <c r="C31" s="73" t="s">
        <v>98</v>
      </c>
      <c r="D31" s="74">
        <v>30084667</v>
      </c>
      <c r="E31" s="74">
        <v>31</v>
      </c>
      <c r="F31" s="73" t="s">
        <v>248</v>
      </c>
      <c r="G31" s="74">
        <v>306</v>
      </c>
      <c r="H31" s="76" t="s">
        <v>249</v>
      </c>
      <c r="I31" s="119">
        <f t="shared" si="0"/>
        <v>19.058775488281249</v>
      </c>
      <c r="J31" s="103">
        <v>71680000</v>
      </c>
      <c r="K31" s="103">
        <v>1366133027</v>
      </c>
    </row>
    <row r="32" spans="1:11" ht="13.5" thickBot="1" x14ac:dyDescent="0.25">
      <c r="A32" s="74">
        <v>12</v>
      </c>
      <c r="B32" s="73" t="s">
        <v>61</v>
      </c>
      <c r="C32" s="73" t="s">
        <v>97</v>
      </c>
      <c r="D32" s="74">
        <v>30484305</v>
      </c>
      <c r="E32" s="74">
        <v>31</v>
      </c>
      <c r="F32" s="73" t="s">
        <v>311</v>
      </c>
      <c r="G32" s="74">
        <v>300</v>
      </c>
      <c r="H32" s="76" t="s">
        <v>312</v>
      </c>
      <c r="I32" s="119">
        <f t="shared" si="0"/>
        <v>0</v>
      </c>
      <c r="J32" s="103">
        <v>76166000</v>
      </c>
      <c r="K32" s="103">
        <v>0</v>
      </c>
    </row>
    <row r="33" spans="1:11" ht="13.5" thickBot="1" x14ac:dyDescent="0.25">
      <c r="A33" s="74">
        <v>12</v>
      </c>
      <c r="B33" s="73" t="s">
        <v>63</v>
      </c>
      <c r="C33" s="73" t="s">
        <v>98</v>
      </c>
      <c r="D33" s="74">
        <v>30387327</v>
      </c>
      <c r="E33" s="74">
        <v>31</v>
      </c>
      <c r="F33" s="73" t="s">
        <v>314</v>
      </c>
      <c r="G33" s="74">
        <v>297</v>
      </c>
      <c r="H33" s="76" t="s">
        <v>226</v>
      </c>
      <c r="I33" s="119">
        <f t="shared" si="0"/>
        <v>0</v>
      </c>
      <c r="J33" s="103">
        <v>47733000</v>
      </c>
      <c r="K33" s="103">
        <v>0</v>
      </c>
    </row>
    <row r="34" spans="1:11" ht="13.5" thickBot="1" x14ac:dyDescent="0.25">
      <c r="A34" s="74">
        <v>12</v>
      </c>
      <c r="B34" s="73" t="s">
        <v>60</v>
      </c>
      <c r="C34" s="73" t="s">
        <v>98</v>
      </c>
      <c r="D34" s="74">
        <v>30487417</v>
      </c>
      <c r="E34" s="74">
        <v>31</v>
      </c>
      <c r="F34" s="73" t="s">
        <v>313</v>
      </c>
      <c r="G34" s="74">
        <v>296</v>
      </c>
      <c r="H34" s="76" t="s">
        <v>226</v>
      </c>
      <c r="I34" s="119">
        <f t="shared" si="0"/>
        <v>0</v>
      </c>
      <c r="J34" s="103">
        <v>93892000</v>
      </c>
      <c r="K34" s="103">
        <v>0</v>
      </c>
    </row>
    <row r="35" spans="1:11" ht="13.5" thickBot="1" x14ac:dyDescent="0.25">
      <c r="A35" s="74">
        <v>12</v>
      </c>
      <c r="B35" s="73" t="s">
        <v>61</v>
      </c>
      <c r="C35" s="73" t="s">
        <v>98</v>
      </c>
      <c r="D35" s="74">
        <v>30471945</v>
      </c>
      <c r="E35" s="74">
        <v>31</v>
      </c>
      <c r="F35" s="73" t="s">
        <v>224</v>
      </c>
      <c r="G35" s="74">
        <v>286</v>
      </c>
      <c r="H35" s="76" t="s">
        <v>225</v>
      </c>
      <c r="I35" s="119">
        <f t="shared" si="0"/>
        <v>0</v>
      </c>
      <c r="J35" s="103">
        <v>2401089</v>
      </c>
      <c r="K35" s="103">
        <v>0</v>
      </c>
    </row>
    <row r="36" spans="1:11" ht="13.5" thickBot="1" x14ac:dyDescent="0.25">
      <c r="A36" s="74">
        <v>12</v>
      </c>
      <c r="B36" s="73" t="s">
        <v>228</v>
      </c>
      <c r="C36" s="73" t="s">
        <v>98</v>
      </c>
      <c r="D36" s="74">
        <v>30481165</v>
      </c>
      <c r="E36" s="74">
        <v>29</v>
      </c>
      <c r="F36" s="73" t="s">
        <v>227</v>
      </c>
      <c r="G36" s="74">
        <v>276</v>
      </c>
      <c r="H36" s="76" t="s">
        <v>226</v>
      </c>
      <c r="I36" s="119">
        <f t="shared" si="0"/>
        <v>0</v>
      </c>
      <c r="J36" s="103">
        <v>275000000</v>
      </c>
      <c r="K36" s="103">
        <v>0</v>
      </c>
    </row>
    <row r="37" spans="1:11" ht="13.5" thickBot="1" x14ac:dyDescent="0.25">
      <c r="A37" s="74">
        <v>12</v>
      </c>
      <c r="B37" s="73" t="s">
        <v>61</v>
      </c>
      <c r="C37" s="73" t="s">
        <v>98</v>
      </c>
      <c r="D37" s="74">
        <v>30479246</v>
      </c>
      <c r="E37" s="74">
        <v>29</v>
      </c>
      <c r="F37" s="73" t="s">
        <v>237</v>
      </c>
      <c r="G37" s="74">
        <v>274</v>
      </c>
      <c r="H37" s="76" t="s">
        <v>230</v>
      </c>
      <c r="I37" s="119">
        <f t="shared" si="0"/>
        <v>0</v>
      </c>
      <c r="J37" s="103">
        <v>20468000</v>
      </c>
      <c r="K37" s="103">
        <v>0</v>
      </c>
    </row>
    <row r="38" spans="1:11" ht="13.5" thickBot="1" x14ac:dyDescent="0.25">
      <c r="A38" s="74">
        <v>12</v>
      </c>
      <c r="B38" s="73" t="s">
        <v>61</v>
      </c>
      <c r="C38" s="73" t="s">
        <v>98</v>
      </c>
      <c r="D38" s="74">
        <v>30486346</v>
      </c>
      <c r="E38" s="74">
        <v>29</v>
      </c>
      <c r="F38" s="73" t="s">
        <v>229</v>
      </c>
      <c r="G38" s="74">
        <v>273</v>
      </c>
      <c r="H38" s="76" t="s">
        <v>230</v>
      </c>
      <c r="I38" s="119">
        <f t="shared" si="0"/>
        <v>0</v>
      </c>
      <c r="J38" s="103">
        <v>127324000</v>
      </c>
      <c r="K38" s="103">
        <v>0</v>
      </c>
    </row>
    <row r="39" spans="1:11" ht="13.5" thickBot="1" x14ac:dyDescent="0.25">
      <c r="A39" s="74">
        <v>12</v>
      </c>
      <c r="B39" s="73" t="s">
        <v>61</v>
      </c>
      <c r="C39" s="73" t="s">
        <v>98</v>
      </c>
      <c r="D39" s="74">
        <v>30486607</v>
      </c>
      <c r="E39" s="74">
        <v>29</v>
      </c>
      <c r="F39" s="73" t="s">
        <v>231</v>
      </c>
      <c r="G39" s="74">
        <v>272</v>
      </c>
      <c r="H39" s="76" t="s">
        <v>230</v>
      </c>
      <c r="I39" s="119">
        <f t="shared" si="0"/>
        <v>0</v>
      </c>
      <c r="J39" s="103">
        <v>167235000</v>
      </c>
      <c r="K39" s="103">
        <v>0</v>
      </c>
    </row>
    <row r="40" spans="1:11" ht="13.5" thickBot="1" x14ac:dyDescent="0.25">
      <c r="A40" s="74">
        <v>12</v>
      </c>
      <c r="B40" s="73" t="s">
        <v>61</v>
      </c>
      <c r="C40" s="73" t="s">
        <v>98</v>
      </c>
      <c r="D40" s="74">
        <v>30486781</v>
      </c>
      <c r="E40" s="74">
        <v>33</v>
      </c>
      <c r="F40" s="73" t="s">
        <v>232</v>
      </c>
      <c r="G40" s="74">
        <v>271</v>
      </c>
      <c r="H40" s="76" t="s">
        <v>230</v>
      </c>
      <c r="I40" s="119">
        <f t="shared" si="0"/>
        <v>0.1395670090560992</v>
      </c>
      <c r="J40" s="103">
        <v>65812000</v>
      </c>
      <c r="K40" s="103">
        <v>9185184</v>
      </c>
    </row>
    <row r="41" spans="1:11" ht="13.5" thickBot="1" x14ac:dyDescent="0.25">
      <c r="A41" s="74">
        <v>12</v>
      </c>
      <c r="B41" s="73" t="s">
        <v>61</v>
      </c>
      <c r="C41" s="73" t="s">
        <v>98</v>
      </c>
      <c r="D41" s="74">
        <v>30486779</v>
      </c>
      <c r="E41" s="74">
        <v>33</v>
      </c>
      <c r="F41" s="73" t="s">
        <v>233</v>
      </c>
      <c r="G41" s="74">
        <v>271</v>
      </c>
      <c r="H41" s="76" t="s">
        <v>230</v>
      </c>
      <c r="I41" s="119">
        <f t="shared" si="0"/>
        <v>0.20213150833609697</v>
      </c>
      <c r="J41" s="103">
        <v>66338000</v>
      </c>
      <c r="K41" s="103">
        <v>13409000</v>
      </c>
    </row>
    <row r="42" spans="1:11" ht="13.5" thickBot="1" x14ac:dyDescent="0.25">
      <c r="A42" s="74">
        <v>12</v>
      </c>
      <c r="B42" s="73" t="s">
        <v>61</v>
      </c>
      <c r="C42" s="73" t="s">
        <v>98</v>
      </c>
      <c r="D42" s="74">
        <v>30486778</v>
      </c>
      <c r="E42" s="74">
        <v>33</v>
      </c>
      <c r="F42" s="73" t="s">
        <v>234</v>
      </c>
      <c r="G42" s="74">
        <v>271</v>
      </c>
      <c r="H42" s="76" t="s">
        <v>230</v>
      </c>
      <c r="I42" s="119">
        <f t="shared" si="0"/>
        <v>0.20025037696131853</v>
      </c>
      <c r="J42" s="103">
        <v>66983000</v>
      </c>
      <c r="K42" s="103">
        <v>13413371</v>
      </c>
    </row>
    <row r="43" spans="1:11" ht="13.5" thickBot="1" x14ac:dyDescent="0.25">
      <c r="A43" s="74">
        <v>12</v>
      </c>
      <c r="B43" s="73" t="s">
        <v>61</v>
      </c>
      <c r="C43" s="73" t="s">
        <v>98</v>
      </c>
      <c r="D43" s="74">
        <v>30486777</v>
      </c>
      <c r="E43" s="74">
        <v>33</v>
      </c>
      <c r="F43" s="73" t="s">
        <v>235</v>
      </c>
      <c r="G43" s="74">
        <v>271</v>
      </c>
      <c r="H43" s="76" t="s">
        <v>230</v>
      </c>
      <c r="I43" s="119">
        <f t="shared" si="0"/>
        <v>0.1291862105683482</v>
      </c>
      <c r="J43" s="103">
        <v>67617000</v>
      </c>
      <c r="K43" s="103">
        <v>8735184</v>
      </c>
    </row>
    <row r="44" spans="1:11" ht="13.5" thickBot="1" x14ac:dyDescent="0.25">
      <c r="A44" s="74">
        <v>12</v>
      </c>
      <c r="B44" s="73" t="s">
        <v>61</v>
      </c>
      <c r="C44" s="73" t="s">
        <v>98</v>
      </c>
      <c r="D44" s="74">
        <v>30486776</v>
      </c>
      <c r="E44" s="74">
        <v>33</v>
      </c>
      <c r="F44" s="73" t="s">
        <v>236</v>
      </c>
      <c r="G44" s="74">
        <v>271</v>
      </c>
      <c r="H44" s="76" t="s">
        <v>230</v>
      </c>
      <c r="I44" s="119">
        <f t="shared" si="0"/>
        <v>0</v>
      </c>
      <c r="J44" s="103">
        <v>67749000</v>
      </c>
      <c r="K44" s="103">
        <v>0</v>
      </c>
    </row>
    <row r="45" spans="1:11" ht="13.5" thickBot="1" x14ac:dyDescent="0.25">
      <c r="A45" s="74">
        <v>12</v>
      </c>
      <c r="B45" s="73" t="s">
        <v>61</v>
      </c>
      <c r="C45" s="73" t="s">
        <v>98</v>
      </c>
      <c r="D45" s="74">
        <v>30458054</v>
      </c>
      <c r="E45" s="74">
        <v>31</v>
      </c>
      <c r="F45" s="73" t="s">
        <v>204</v>
      </c>
      <c r="G45" s="74">
        <v>262</v>
      </c>
      <c r="H45" s="76" t="s">
        <v>203</v>
      </c>
      <c r="I45" s="119">
        <f t="shared" si="0"/>
        <v>10.276021475837931</v>
      </c>
      <c r="J45" s="103">
        <v>33118894</v>
      </c>
      <c r="K45" s="77">
        <v>340330466</v>
      </c>
    </row>
    <row r="46" spans="1:11" ht="13.5" thickBot="1" x14ac:dyDescent="0.25">
      <c r="A46" s="74">
        <v>12</v>
      </c>
      <c r="B46" s="73" t="s">
        <v>61</v>
      </c>
      <c r="C46" s="73" t="s">
        <v>97</v>
      </c>
      <c r="D46" s="74">
        <v>30128661</v>
      </c>
      <c r="E46" s="74">
        <v>31</v>
      </c>
      <c r="F46" s="73" t="s">
        <v>202</v>
      </c>
      <c r="G46" s="74">
        <v>261</v>
      </c>
      <c r="H46" s="76" t="s">
        <v>203</v>
      </c>
      <c r="I46" s="119">
        <f t="shared" si="0"/>
        <v>0</v>
      </c>
      <c r="J46" s="103">
        <v>150802000</v>
      </c>
      <c r="K46" s="77">
        <v>0</v>
      </c>
    </row>
    <row r="47" spans="1:11" ht="13.5" thickBot="1" x14ac:dyDescent="0.25">
      <c r="A47" s="74">
        <v>12</v>
      </c>
      <c r="B47" s="73" t="s">
        <v>61</v>
      </c>
      <c r="C47" s="73" t="s">
        <v>98</v>
      </c>
      <c r="D47" s="74">
        <v>30468587</v>
      </c>
      <c r="E47" s="74">
        <v>31</v>
      </c>
      <c r="F47" s="73" t="s">
        <v>240</v>
      </c>
      <c r="G47" s="74">
        <v>251</v>
      </c>
      <c r="H47" s="76" t="s">
        <v>239</v>
      </c>
      <c r="I47" s="119">
        <f t="shared" si="0"/>
        <v>0</v>
      </c>
      <c r="J47" s="103">
        <v>119282000</v>
      </c>
      <c r="K47" s="103">
        <v>0</v>
      </c>
    </row>
    <row r="48" spans="1:11" ht="13.5" thickBot="1" x14ac:dyDescent="0.25">
      <c r="A48" s="74">
        <v>12</v>
      </c>
      <c r="B48" s="73" t="s">
        <v>61</v>
      </c>
      <c r="C48" s="73" t="s">
        <v>98</v>
      </c>
      <c r="D48" s="74">
        <v>30113782</v>
      </c>
      <c r="E48" s="74">
        <v>31</v>
      </c>
      <c r="F48" s="73" t="s">
        <v>238</v>
      </c>
      <c r="G48" s="74">
        <v>250</v>
      </c>
      <c r="H48" s="76" t="s">
        <v>239</v>
      </c>
      <c r="I48" s="119">
        <f t="shared" si="0"/>
        <v>0</v>
      </c>
      <c r="J48" s="103">
        <v>250000000</v>
      </c>
      <c r="K48" s="103">
        <v>0</v>
      </c>
    </row>
    <row r="49" spans="1:11" ht="13.5" thickBot="1" x14ac:dyDescent="0.25">
      <c r="A49" s="74">
        <v>12</v>
      </c>
      <c r="B49" s="73" t="s">
        <v>245</v>
      </c>
      <c r="C49" s="73" t="s">
        <v>98</v>
      </c>
      <c r="D49" s="74">
        <v>30424872</v>
      </c>
      <c r="E49" s="74">
        <v>31</v>
      </c>
      <c r="F49" s="73" t="s">
        <v>247</v>
      </c>
      <c r="G49" s="74">
        <v>245</v>
      </c>
      <c r="H49" s="76" t="s">
        <v>242</v>
      </c>
      <c r="I49" s="119">
        <f t="shared" si="0"/>
        <v>0</v>
      </c>
      <c r="J49" s="103">
        <v>599123000</v>
      </c>
      <c r="K49" s="103">
        <v>0</v>
      </c>
    </row>
    <row r="50" spans="1:11" ht="13.5" thickBot="1" x14ac:dyDescent="0.25">
      <c r="A50" s="74">
        <v>12</v>
      </c>
      <c r="B50" s="73" t="s">
        <v>245</v>
      </c>
      <c r="C50" s="73" t="s">
        <v>98</v>
      </c>
      <c r="D50" s="74"/>
      <c r="E50" s="74"/>
      <c r="F50" s="73" t="s">
        <v>246</v>
      </c>
      <c r="G50" s="74">
        <v>244</v>
      </c>
      <c r="H50" s="76" t="s">
        <v>242</v>
      </c>
      <c r="I50" s="119">
        <f t="shared" si="0"/>
        <v>0</v>
      </c>
      <c r="J50" s="103">
        <v>15094349</v>
      </c>
      <c r="K50" s="103">
        <v>0</v>
      </c>
    </row>
    <row r="51" spans="1:11" ht="13.5" thickBot="1" x14ac:dyDescent="0.25">
      <c r="A51" s="74">
        <v>12</v>
      </c>
      <c r="B51" s="73" t="s">
        <v>60</v>
      </c>
      <c r="C51" s="73" t="s">
        <v>98</v>
      </c>
      <c r="D51" s="74">
        <v>30106857</v>
      </c>
      <c r="E51" s="74">
        <v>31</v>
      </c>
      <c r="F51" s="73" t="s">
        <v>244</v>
      </c>
      <c r="G51" s="74">
        <v>243</v>
      </c>
      <c r="H51" s="76" t="s">
        <v>242</v>
      </c>
      <c r="I51" s="119">
        <f t="shared" si="0"/>
        <v>13.111898952742825</v>
      </c>
      <c r="J51" s="103">
        <v>50967519</v>
      </c>
      <c r="K51" s="103">
        <v>668280959</v>
      </c>
    </row>
    <row r="52" spans="1:11" ht="13.5" thickBot="1" x14ac:dyDescent="0.25">
      <c r="A52" s="74">
        <v>12</v>
      </c>
      <c r="B52" s="73" t="s">
        <v>62</v>
      </c>
      <c r="C52" s="73" t="s">
        <v>97</v>
      </c>
      <c r="D52" s="74">
        <v>30424623</v>
      </c>
      <c r="E52" s="74">
        <v>31</v>
      </c>
      <c r="F52" s="73" t="s">
        <v>243</v>
      </c>
      <c r="G52" s="74">
        <v>242</v>
      </c>
      <c r="H52" s="76" t="s">
        <v>242</v>
      </c>
      <c r="I52" s="119">
        <f t="shared" si="0"/>
        <v>0</v>
      </c>
      <c r="J52" s="103">
        <v>56074000</v>
      </c>
      <c r="K52" s="103">
        <v>0</v>
      </c>
    </row>
    <row r="53" spans="1:11" ht="13.5" thickBot="1" x14ac:dyDescent="0.25">
      <c r="A53" s="74">
        <v>12</v>
      </c>
      <c r="B53" s="73" t="s">
        <v>61</v>
      </c>
      <c r="C53" s="73" t="s">
        <v>97</v>
      </c>
      <c r="D53" s="74">
        <v>30450222</v>
      </c>
      <c r="E53" s="74">
        <v>31</v>
      </c>
      <c r="F53" s="73" t="s">
        <v>241</v>
      </c>
      <c r="G53" s="74">
        <v>239</v>
      </c>
      <c r="H53" s="76" t="s">
        <v>242</v>
      </c>
      <c r="I53" s="119">
        <f t="shared" si="0"/>
        <v>0</v>
      </c>
      <c r="J53" s="103">
        <v>20814000</v>
      </c>
      <c r="K53" s="103">
        <v>0</v>
      </c>
    </row>
    <row r="54" spans="1:11" ht="13.5" thickBot="1" x14ac:dyDescent="0.25">
      <c r="A54" s="74">
        <v>12</v>
      </c>
      <c r="B54" s="73" t="s">
        <v>61</v>
      </c>
      <c r="C54" s="73" t="s">
        <v>98</v>
      </c>
      <c r="D54" s="74">
        <v>30477788</v>
      </c>
      <c r="E54" s="74">
        <v>29</v>
      </c>
      <c r="F54" s="73" t="s">
        <v>194</v>
      </c>
      <c r="G54" s="74">
        <v>235</v>
      </c>
      <c r="H54" s="76" t="s">
        <v>195</v>
      </c>
      <c r="I54" s="119">
        <f t="shared" si="0"/>
        <v>0</v>
      </c>
      <c r="J54" s="103">
        <v>218478000</v>
      </c>
      <c r="K54" s="77">
        <v>0</v>
      </c>
    </row>
    <row r="55" spans="1:11" ht="13.5" thickBot="1" x14ac:dyDescent="0.25">
      <c r="A55" s="74">
        <v>12</v>
      </c>
      <c r="B55" s="73" t="s">
        <v>61</v>
      </c>
      <c r="C55" s="73" t="s">
        <v>98</v>
      </c>
      <c r="D55" s="74">
        <v>30479389</v>
      </c>
      <c r="E55" s="74">
        <v>29</v>
      </c>
      <c r="F55" s="73" t="s">
        <v>196</v>
      </c>
      <c r="G55" s="74">
        <v>234</v>
      </c>
      <c r="H55" s="76" t="s">
        <v>195</v>
      </c>
      <c r="I55" s="119">
        <f t="shared" si="0"/>
        <v>0</v>
      </c>
      <c r="J55" s="103">
        <v>151870000</v>
      </c>
      <c r="K55" s="77">
        <v>0</v>
      </c>
    </row>
    <row r="56" spans="1:11" ht="13.5" thickBot="1" x14ac:dyDescent="0.25">
      <c r="A56" s="74">
        <v>12</v>
      </c>
      <c r="B56" s="73" t="s">
        <v>61</v>
      </c>
      <c r="C56" s="73" t="s">
        <v>98</v>
      </c>
      <c r="D56" s="74">
        <v>30477685</v>
      </c>
      <c r="E56" s="74">
        <v>29</v>
      </c>
      <c r="F56" s="73" t="s">
        <v>197</v>
      </c>
      <c r="G56" s="74">
        <v>233</v>
      </c>
      <c r="H56" s="76" t="s">
        <v>195</v>
      </c>
      <c r="I56" s="119">
        <f t="shared" si="0"/>
        <v>0</v>
      </c>
      <c r="J56" s="103">
        <v>44223000</v>
      </c>
      <c r="K56" s="77">
        <v>0</v>
      </c>
    </row>
    <row r="57" spans="1:11" ht="13.5" thickBot="1" x14ac:dyDescent="0.25">
      <c r="A57" s="74">
        <v>12</v>
      </c>
      <c r="B57" s="73" t="s">
        <v>61</v>
      </c>
      <c r="C57" s="73" t="s">
        <v>98</v>
      </c>
      <c r="D57" s="74">
        <v>30484036</v>
      </c>
      <c r="E57" s="74">
        <v>29</v>
      </c>
      <c r="F57" s="73" t="s">
        <v>198</v>
      </c>
      <c r="G57" s="74">
        <v>232</v>
      </c>
      <c r="H57" s="76" t="s">
        <v>195</v>
      </c>
      <c r="I57" s="119">
        <f t="shared" si="0"/>
        <v>0</v>
      </c>
      <c r="J57" s="103">
        <v>195292000</v>
      </c>
      <c r="K57" s="77">
        <v>0</v>
      </c>
    </row>
    <row r="58" spans="1:11" ht="13.5" thickBot="1" x14ac:dyDescent="0.25">
      <c r="A58" s="74">
        <v>12</v>
      </c>
      <c r="B58" s="73" t="s">
        <v>61</v>
      </c>
      <c r="C58" s="73" t="s">
        <v>98</v>
      </c>
      <c r="D58" s="74">
        <v>30479386</v>
      </c>
      <c r="E58" s="74">
        <v>29</v>
      </c>
      <c r="F58" s="73" t="s">
        <v>199</v>
      </c>
      <c r="G58" s="74">
        <v>231</v>
      </c>
      <c r="H58" s="76" t="s">
        <v>195</v>
      </c>
      <c r="I58" s="119">
        <f t="shared" si="0"/>
        <v>0</v>
      </c>
      <c r="J58" s="103">
        <v>76154000</v>
      </c>
      <c r="K58" s="77">
        <v>0</v>
      </c>
    </row>
    <row r="59" spans="1:11" ht="13.5" thickBot="1" x14ac:dyDescent="0.25">
      <c r="A59" s="74">
        <v>12</v>
      </c>
      <c r="B59" s="73" t="s">
        <v>61</v>
      </c>
      <c r="C59" s="73" t="s">
        <v>98</v>
      </c>
      <c r="D59" s="74">
        <v>30485111</v>
      </c>
      <c r="E59" s="74">
        <v>29</v>
      </c>
      <c r="F59" s="73" t="s">
        <v>200</v>
      </c>
      <c r="G59" s="74">
        <v>230</v>
      </c>
      <c r="H59" s="76" t="s">
        <v>195</v>
      </c>
      <c r="I59" s="119">
        <f t="shared" si="0"/>
        <v>0</v>
      </c>
      <c r="J59" s="103">
        <v>81872000</v>
      </c>
      <c r="K59" s="77">
        <v>0</v>
      </c>
    </row>
    <row r="60" spans="1:11" ht="13.5" thickBot="1" x14ac:dyDescent="0.25">
      <c r="A60" s="74">
        <v>12</v>
      </c>
      <c r="B60" s="73" t="s">
        <v>61</v>
      </c>
      <c r="C60" s="73" t="s">
        <v>97</v>
      </c>
      <c r="D60" s="74">
        <v>30481819</v>
      </c>
      <c r="E60" s="74">
        <v>31</v>
      </c>
      <c r="F60" s="73" t="s">
        <v>201</v>
      </c>
      <c r="G60" s="74">
        <v>229</v>
      </c>
      <c r="H60" s="76" t="s">
        <v>195</v>
      </c>
      <c r="I60" s="119">
        <f t="shared" si="0"/>
        <v>0</v>
      </c>
      <c r="J60" s="103">
        <v>90340000</v>
      </c>
      <c r="K60" s="77">
        <v>0</v>
      </c>
    </row>
    <row r="61" spans="1:11" ht="13.5" thickBot="1" x14ac:dyDescent="0.25">
      <c r="A61" s="74">
        <v>12</v>
      </c>
      <c r="B61" s="73" t="s">
        <v>61</v>
      </c>
      <c r="C61" s="73" t="s">
        <v>97</v>
      </c>
      <c r="D61" s="74">
        <v>30464891</v>
      </c>
      <c r="E61" s="74">
        <v>31</v>
      </c>
      <c r="F61" s="73" t="s">
        <v>209</v>
      </c>
      <c r="G61" s="74">
        <v>224</v>
      </c>
      <c r="H61" s="76" t="s">
        <v>207</v>
      </c>
      <c r="I61" s="119">
        <f t="shared" si="0"/>
        <v>0</v>
      </c>
      <c r="J61" s="103">
        <v>31496000</v>
      </c>
      <c r="K61" s="77">
        <v>0</v>
      </c>
    </row>
    <row r="62" spans="1:11" ht="13.5" thickBot="1" x14ac:dyDescent="0.25">
      <c r="A62" s="74">
        <v>12</v>
      </c>
      <c r="B62" s="73" t="s">
        <v>62</v>
      </c>
      <c r="C62" s="73" t="s">
        <v>98</v>
      </c>
      <c r="D62" s="74">
        <v>30416372</v>
      </c>
      <c r="E62" s="74">
        <v>31</v>
      </c>
      <c r="F62" s="73" t="s">
        <v>208</v>
      </c>
      <c r="G62" s="74">
        <v>223</v>
      </c>
      <c r="H62" s="76" t="s">
        <v>207</v>
      </c>
      <c r="I62" s="119">
        <f t="shared" si="0"/>
        <v>8.6701813981938756</v>
      </c>
      <c r="J62" s="103">
        <v>89415554</v>
      </c>
      <c r="K62" s="77">
        <v>775249073</v>
      </c>
    </row>
    <row r="63" spans="1:11" ht="13.5" thickBot="1" x14ac:dyDescent="0.25">
      <c r="A63" s="74">
        <v>12</v>
      </c>
      <c r="B63" s="73" t="s">
        <v>62</v>
      </c>
      <c r="C63" s="73" t="s">
        <v>98</v>
      </c>
      <c r="D63" s="74">
        <v>30484971</v>
      </c>
      <c r="E63" s="74">
        <v>31</v>
      </c>
      <c r="F63" s="73" t="s">
        <v>206</v>
      </c>
      <c r="G63" s="74">
        <v>222</v>
      </c>
      <c r="H63" s="76" t="s">
        <v>207</v>
      </c>
      <c r="I63" s="119">
        <f t="shared" si="0"/>
        <v>5.5053530112834893E-4</v>
      </c>
      <c r="J63" s="103">
        <v>1572386000</v>
      </c>
      <c r="K63" s="77">
        <v>865654</v>
      </c>
    </row>
    <row r="64" spans="1:11" ht="13.5" thickBot="1" x14ac:dyDescent="0.25">
      <c r="A64" s="74">
        <v>12</v>
      </c>
      <c r="B64" s="73" t="s">
        <v>102</v>
      </c>
      <c r="C64" s="73" t="s">
        <v>182</v>
      </c>
      <c r="D64" s="74">
        <v>30485788</v>
      </c>
      <c r="E64" s="74">
        <v>29</v>
      </c>
      <c r="F64" s="73" t="s">
        <v>214</v>
      </c>
      <c r="G64" s="74">
        <v>213</v>
      </c>
      <c r="H64" s="76" t="s">
        <v>211</v>
      </c>
      <c r="I64" s="119">
        <f t="shared" si="0"/>
        <v>0</v>
      </c>
      <c r="J64" s="103">
        <v>232964000</v>
      </c>
      <c r="K64" s="77">
        <v>0</v>
      </c>
    </row>
    <row r="65" spans="1:11" ht="13.5" thickBot="1" x14ac:dyDescent="0.25">
      <c r="A65" s="74">
        <v>12</v>
      </c>
      <c r="B65" s="73" t="s">
        <v>63</v>
      </c>
      <c r="C65" s="73" t="s">
        <v>182</v>
      </c>
      <c r="D65" s="74">
        <v>30486396</v>
      </c>
      <c r="E65" s="74">
        <v>31</v>
      </c>
      <c r="F65" s="73" t="s">
        <v>212</v>
      </c>
      <c r="G65" s="74">
        <v>211</v>
      </c>
      <c r="H65" s="76" t="s">
        <v>211</v>
      </c>
      <c r="I65" s="119">
        <f t="shared" si="0"/>
        <v>0.39186267984063949</v>
      </c>
      <c r="J65" s="103">
        <v>307981000</v>
      </c>
      <c r="K65" s="77">
        <v>120686260</v>
      </c>
    </row>
    <row r="66" spans="1:11" ht="13.5" thickBot="1" x14ac:dyDescent="0.25">
      <c r="A66" s="74">
        <v>12</v>
      </c>
      <c r="B66" s="73" t="s">
        <v>61</v>
      </c>
      <c r="C66" s="73" t="s">
        <v>182</v>
      </c>
      <c r="D66" s="74">
        <v>30485121</v>
      </c>
      <c r="E66" s="74">
        <v>31</v>
      </c>
      <c r="F66" s="73" t="s">
        <v>213</v>
      </c>
      <c r="G66" s="74">
        <v>210</v>
      </c>
      <c r="H66" s="76" t="s">
        <v>211</v>
      </c>
      <c r="I66" s="119">
        <f t="shared" si="0"/>
        <v>0</v>
      </c>
      <c r="J66" s="103">
        <v>166759000</v>
      </c>
      <c r="K66" s="77">
        <v>0</v>
      </c>
    </row>
    <row r="67" spans="1:11" ht="13.5" thickBot="1" x14ac:dyDescent="0.25">
      <c r="A67" s="74">
        <v>12</v>
      </c>
      <c r="B67" s="73" t="s">
        <v>62</v>
      </c>
      <c r="C67" s="73" t="s">
        <v>182</v>
      </c>
      <c r="D67" s="74">
        <v>30483312</v>
      </c>
      <c r="E67" s="74">
        <v>33</v>
      </c>
      <c r="F67" s="73" t="s">
        <v>210</v>
      </c>
      <c r="G67" s="74">
        <v>207</v>
      </c>
      <c r="H67" s="76" t="s">
        <v>211</v>
      </c>
      <c r="I67" s="119">
        <f t="shared" si="0"/>
        <v>0.5457442359663347</v>
      </c>
      <c r="J67" s="103">
        <v>64755000</v>
      </c>
      <c r="K67" s="77">
        <v>35339668</v>
      </c>
    </row>
    <row r="68" spans="1:11" ht="13.5" thickBot="1" x14ac:dyDescent="0.25">
      <c r="A68" s="74">
        <v>12</v>
      </c>
      <c r="B68" s="73" t="s">
        <v>60</v>
      </c>
      <c r="C68" s="73" t="s">
        <v>182</v>
      </c>
      <c r="D68" s="74">
        <v>30135512</v>
      </c>
      <c r="E68" s="74">
        <v>31</v>
      </c>
      <c r="F68" s="73" t="s">
        <v>219</v>
      </c>
      <c r="G68" s="74">
        <v>192</v>
      </c>
      <c r="H68" s="76" t="s">
        <v>220</v>
      </c>
      <c r="I68" s="119">
        <f t="shared" si="0"/>
        <v>0</v>
      </c>
      <c r="J68" s="103">
        <v>372912370</v>
      </c>
      <c r="K68" s="77">
        <v>0</v>
      </c>
    </row>
    <row r="69" spans="1:11" ht="13.5" thickBot="1" x14ac:dyDescent="0.25">
      <c r="A69" s="74">
        <v>12</v>
      </c>
      <c r="B69" s="73" t="s">
        <v>60</v>
      </c>
      <c r="C69" s="73" t="s">
        <v>98</v>
      </c>
      <c r="D69" s="74">
        <v>30485323</v>
      </c>
      <c r="E69" s="74">
        <v>29</v>
      </c>
      <c r="F69" s="73" t="s">
        <v>218</v>
      </c>
      <c r="G69" s="74">
        <v>185</v>
      </c>
      <c r="H69" s="76" t="s">
        <v>217</v>
      </c>
      <c r="I69" s="119">
        <f t="shared" si="0"/>
        <v>0</v>
      </c>
      <c r="J69" s="103">
        <v>223509000</v>
      </c>
      <c r="K69" s="77">
        <v>0</v>
      </c>
    </row>
    <row r="70" spans="1:11" ht="13.5" thickBot="1" x14ac:dyDescent="0.25">
      <c r="A70" s="74">
        <v>12</v>
      </c>
      <c r="B70" s="73" t="s">
        <v>215</v>
      </c>
      <c r="C70" s="73" t="s">
        <v>97</v>
      </c>
      <c r="D70" s="74">
        <v>30387773</v>
      </c>
      <c r="E70" s="74">
        <v>31</v>
      </c>
      <c r="F70" s="73" t="s">
        <v>216</v>
      </c>
      <c r="G70" s="74">
        <v>177</v>
      </c>
      <c r="H70" s="76" t="s">
        <v>217</v>
      </c>
      <c r="I70" s="119">
        <f t="shared" si="0"/>
        <v>0.54146456524605935</v>
      </c>
      <c r="J70" s="103">
        <v>1380114000</v>
      </c>
      <c r="K70" s="77">
        <v>747282827</v>
      </c>
    </row>
    <row r="71" spans="1:11" ht="13.5" thickBot="1" x14ac:dyDescent="0.25">
      <c r="A71" s="74">
        <v>12</v>
      </c>
      <c r="B71" s="73" t="s">
        <v>60</v>
      </c>
      <c r="C71" s="73" t="s">
        <v>98</v>
      </c>
      <c r="D71" s="74">
        <v>30459407</v>
      </c>
      <c r="E71" s="74">
        <v>31</v>
      </c>
      <c r="F71" s="73" t="s">
        <v>146</v>
      </c>
      <c r="G71" s="74">
        <v>176</v>
      </c>
      <c r="H71" s="76" t="s">
        <v>138</v>
      </c>
      <c r="I71" s="119">
        <f t="shared" si="0"/>
        <v>0</v>
      </c>
      <c r="J71" s="103">
        <v>1354230000</v>
      </c>
      <c r="K71" s="77">
        <v>0</v>
      </c>
    </row>
    <row r="72" spans="1:11" ht="13.5" thickBot="1" x14ac:dyDescent="0.25">
      <c r="A72" s="74">
        <v>12</v>
      </c>
      <c r="B72" s="73" t="s">
        <v>60</v>
      </c>
      <c r="C72" s="73" t="s">
        <v>98</v>
      </c>
      <c r="D72" s="74">
        <v>30460581</v>
      </c>
      <c r="E72" s="74">
        <v>31</v>
      </c>
      <c r="F72" s="73" t="s">
        <v>145</v>
      </c>
      <c r="G72" s="74">
        <v>175</v>
      </c>
      <c r="H72" s="76" t="s">
        <v>138</v>
      </c>
      <c r="I72" s="119">
        <f t="shared" si="0"/>
        <v>0</v>
      </c>
      <c r="J72" s="103">
        <v>269111000</v>
      </c>
      <c r="K72" s="77">
        <v>0</v>
      </c>
    </row>
    <row r="73" spans="1:11" ht="13.5" thickBot="1" x14ac:dyDescent="0.25">
      <c r="A73" s="74">
        <v>12</v>
      </c>
      <c r="B73" s="73" t="s">
        <v>60</v>
      </c>
      <c r="C73" s="73" t="s">
        <v>98</v>
      </c>
      <c r="D73" s="74">
        <v>30484512</v>
      </c>
      <c r="E73" s="74">
        <v>31</v>
      </c>
      <c r="F73" s="73" t="s">
        <v>144</v>
      </c>
      <c r="G73" s="74">
        <v>174</v>
      </c>
      <c r="H73" s="76" t="s">
        <v>138</v>
      </c>
      <c r="I73" s="119">
        <f t="shared" si="0"/>
        <v>0</v>
      </c>
      <c r="J73" s="103">
        <v>1208359000</v>
      </c>
      <c r="K73" s="77">
        <v>0</v>
      </c>
    </row>
    <row r="74" spans="1:11" ht="13.5" thickBot="1" x14ac:dyDescent="0.25">
      <c r="A74" s="74">
        <v>12</v>
      </c>
      <c r="B74" s="73" t="s">
        <v>61</v>
      </c>
      <c r="C74" s="73" t="s">
        <v>98</v>
      </c>
      <c r="D74" s="74">
        <v>30477686</v>
      </c>
      <c r="E74" s="74">
        <v>29</v>
      </c>
      <c r="F74" s="73" t="s">
        <v>141</v>
      </c>
      <c r="G74" s="74">
        <v>168</v>
      </c>
      <c r="H74" s="76" t="s">
        <v>138</v>
      </c>
      <c r="I74" s="119">
        <f t="shared" si="0"/>
        <v>0</v>
      </c>
      <c r="J74" s="103">
        <v>142603000</v>
      </c>
      <c r="K74" s="77">
        <v>0</v>
      </c>
    </row>
    <row r="75" spans="1:11" ht="13.5" thickBot="1" x14ac:dyDescent="0.25">
      <c r="A75" s="74">
        <v>12</v>
      </c>
      <c r="B75" s="73" t="s">
        <v>66</v>
      </c>
      <c r="C75" s="73" t="s">
        <v>98</v>
      </c>
      <c r="D75" s="74">
        <v>30480537</v>
      </c>
      <c r="E75" s="74">
        <v>29</v>
      </c>
      <c r="F75" s="73" t="s">
        <v>154</v>
      </c>
      <c r="G75" s="74">
        <v>153</v>
      </c>
      <c r="H75" s="76" t="s">
        <v>148</v>
      </c>
      <c r="I75" s="119">
        <f t="shared" si="0"/>
        <v>4.9487551465169879E-2</v>
      </c>
      <c r="J75" s="103">
        <v>1594525000</v>
      </c>
      <c r="K75" s="77">
        <v>78909138</v>
      </c>
    </row>
    <row r="76" spans="1:11" ht="13.5" thickBot="1" x14ac:dyDescent="0.25">
      <c r="A76" s="74">
        <v>12</v>
      </c>
      <c r="B76" s="73" t="s">
        <v>61</v>
      </c>
      <c r="C76" s="73" t="s">
        <v>97</v>
      </c>
      <c r="D76" s="74">
        <v>30471786</v>
      </c>
      <c r="E76" s="74">
        <v>31</v>
      </c>
      <c r="F76" s="73" t="s">
        <v>152</v>
      </c>
      <c r="G76" s="74">
        <v>152</v>
      </c>
      <c r="H76" s="76" t="s">
        <v>153</v>
      </c>
      <c r="I76" s="119">
        <f t="shared" si="0"/>
        <v>0</v>
      </c>
      <c r="J76" s="103">
        <v>34870000</v>
      </c>
      <c r="K76" s="77">
        <v>0</v>
      </c>
    </row>
    <row r="77" spans="1:11" ht="13.5" thickBot="1" x14ac:dyDescent="0.25">
      <c r="A77" s="74">
        <v>12</v>
      </c>
      <c r="B77" s="73" t="s">
        <v>61</v>
      </c>
      <c r="C77" s="73" t="s">
        <v>98</v>
      </c>
      <c r="D77" s="74">
        <v>30482024</v>
      </c>
      <c r="E77" s="74">
        <v>33</v>
      </c>
      <c r="F77" s="73" t="s">
        <v>151</v>
      </c>
      <c r="G77" s="74">
        <v>151</v>
      </c>
      <c r="H77" s="76" t="s">
        <v>148</v>
      </c>
      <c r="I77" s="119">
        <f t="shared" si="0"/>
        <v>0</v>
      </c>
      <c r="J77" s="103">
        <v>55486000</v>
      </c>
      <c r="K77" s="77">
        <v>0</v>
      </c>
    </row>
    <row r="78" spans="1:11" ht="13.5" thickBot="1" x14ac:dyDescent="0.25">
      <c r="A78" s="74">
        <v>12</v>
      </c>
      <c r="B78" s="73" t="s">
        <v>61</v>
      </c>
      <c r="C78" s="73" t="s">
        <v>98</v>
      </c>
      <c r="D78" s="74">
        <v>30481619</v>
      </c>
      <c r="E78" s="74">
        <v>33</v>
      </c>
      <c r="F78" s="73" t="s">
        <v>150</v>
      </c>
      <c r="G78" s="74">
        <v>150</v>
      </c>
      <c r="H78" s="76" t="s">
        <v>148</v>
      </c>
      <c r="I78" s="119">
        <f t="shared" si="0"/>
        <v>0.89690989547427846</v>
      </c>
      <c r="J78" s="103">
        <v>53671000</v>
      </c>
      <c r="K78" s="77">
        <v>48138051</v>
      </c>
    </row>
    <row r="79" spans="1:11" ht="13.5" thickBot="1" x14ac:dyDescent="0.25">
      <c r="A79" s="74">
        <v>12</v>
      </c>
      <c r="B79" s="73" t="s">
        <v>61</v>
      </c>
      <c r="C79" s="73" t="s">
        <v>98</v>
      </c>
      <c r="D79" s="74">
        <v>30482025</v>
      </c>
      <c r="E79" s="74">
        <v>33</v>
      </c>
      <c r="F79" s="73" t="s">
        <v>149</v>
      </c>
      <c r="G79" s="74">
        <v>149</v>
      </c>
      <c r="H79" s="76" t="s">
        <v>148</v>
      </c>
      <c r="I79" s="119">
        <f t="shared" si="0"/>
        <v>0.80439506289071327</v>
      </c>
      <c r="J79" s="103">
        <v>53108000</v>
      </c>
      <c r="K79" s="77">
        <v>42719813</v>
      </c>
    </row>
    <row r="80" spans="1:11" ht="13.5" thickBot="1" x14ac:dyDescent="0.25">
      <c r="A80" s="74">
        <v>12</v>
      </c>
      <c r="B80" s="73" t="s">
        <v>62</v>
      </c>
      <c r="C80" s="73" t="s">
        <v>97</v>
      </c>
      <c r="D80" s="74">
        <v>30463378</v>
      </c>
      <c r="E80" s="74">
        <v>31</v>
      </c>
      <c r="F80" s="73" t="s">
        <v>147</v>
      </c>
      <c r="G80" s="74">
        <v>148</v>
      </c>
      <c r="H80" s="76" t="s">
        <v>148</v>
      </c>
      <c r="I80" s="119">
        <f t="shared" ref="I80:I123" si="1">K80/J80</f>
        <v>1.1867735075313477</v>
      </c>
      <c r="J80" s="103">
        <v>38041000</v>
      </c>
      <c r="K80" s="77">
        <v>45146051</v>
      </c>
    </row>
    <row r="81" spans="1:11" ht="13.5" thickBot="1" x14ac:dyDescent="0.25">
      <c r="A81" s="74">
        <v>12</v>
      </c>
      <c r="B81" s="73" t="s">
        <v>62</v>
      </c>
      <c r="C81" s="73" t="s">
        <v>98</v>
      </c>
      <c r="D81" s="74">
        <v>30436905</v>
      </c>
      <c r="E81" s="74">
        <v>31</v>
      </c>
      <c r="F81" s="73" t="s">
        <v>133</v>
      </c>
      <c r="G81" s="76">
        <v>143</v>
      </c>
      <c r="H81" s="76" t="s">
        <v>132</v>
      </c>
      <c r="I81" s="119">
        <f t="shared" si="1"/>
        <v>0</v>
      </c>
      <c r="J81" s="103">
        <v>950973000</v>
      </c>
      <c r="K81" s="77">
        <v>0</v>
      </c>
    </row>
    <row r="82" spans="1:11" ht="13.5" thickBot="1" x14ac:dyDescent="0.25">
      <c r="A82" s="74">
        <v>12</v>
      </c>
      <c r="B82" s="73" t="s">
        <v>62</v>
      </c>
      <c r="C82" s="73" t="s">
        <v>98</v>
      </c>
      <c r="D82" s="74">
        <v>30457896</v>
      </c>
      <c r="E82" s="74">
        <v>31</v>
      </c>
      <c r="F82" s="73" t="s">
        <v>131</v>
      </c>
      <c r="G82" s="76">
        <v>142</v>
      </c>
      <c r="H82" s="76" t="s">
        <v>132</v>
      </c>
      <c r="I82" s="119">
        <f t="shared" si="1"/>
        <v>0</v>
      </c>
      <c r="J82" s="103">
        <v>157270000</v>
      </c>
      <c r="K82" s="77">
        <v>0</v>
      </c>
    </row>
    <row r="83" spans="1:11" ht="13.5" thickBot="1" x14ac:dyDescent="0.25">
      <c r="A83" s="74">
        <v>12</v>
      </c>
      <c r="B83" s="73" t="s">
        <v>60</v>
      </c>
      <c r="C83" s="73" t="s">
        <v>98</v>
      </c>
      <c r="D83" s="74">
        <v>30464641</v>
      </c>
      <c r="E83" s="74">
        <v>31</v>
      </c>
      <c r="F83" s="73" t="s">
        <v>123</v>
      </c>
      <c r="G83" s="76">
        <v>136</v>
      </c>
      <c r="H83" s="76" t="s">
        <v>120</v>
      </c>
      <c r="I83" s="119">
        <f t="shared" si="1"/>
        <v>0</v>
      </c>
      <c r="J83" s="103">
        <v>76178367000</v>
      </c>
      <c r="K83" s="77">
        <v>0</v>
      </c>
    </row>
    <row r="84" spans="1:11" ht="13.5" thickBot="1" x14ac:dyDescent="0.25">
      <c r="A84" s="74">
        <v>12</v>
      </c>
      <c r="B84" s="73" t="s">
        <v>61</v>
      </c>
      <c r="C84" s="73" t="s">
        <v>98</v>
      </c>
      <c r="D84" s="74">
        <v>30159472</v>
      </c>
      <c r="E84" s="74">
        <v>31</v>
      </c>
      <c r="F84" s="73" t="s">
        <v>122</v>
      </c>
      <c r="G84" s="76">
        <v>135</v>
      </c>
      <c r="H84" s="76" t="s">
        <v>120</v>
      </c>
      <c r="I84" s="119">
        <f t="shared" si="1"/>
        <v>0.10018103826553509</v>
      </c>
      <c r="J84" s="103">
        <v>802184000</v>
      </c>
      <c r="K84" s="77">
        <v>80363626</v>
      </c>
    </row>
    <row r="85" spans="1:11" ht="13.5" thickBot="1" x14ac:dyDescent="0.25">
      <c r="A85" s="74">
        <v>12</v>
      </c>
      <c r="B85" s="73" t="s">
        <v>61</v>
      </c>
      <c r="C85" s="73" t="s">
        <v>98</v>
      </c>
      <c r="D85" s="74">
        <v>30069184</v>
      </c>
      <c r="E85" s="74">
        <v>31</v>
      </c>
      <c r="F85" s="73" t="s">
        <v>121</v>
      </c>
      <c r="G85" s="76">
        <v>134</v>
      </c>
      <c r="H85" s="76" t="s">
        <v>120</v>
      </c>
      <c r="I85" s="119">
        <f t="shared" si="1"/>
        <v>0</v>
      </c>
      <c r="J85" s="103">
        <v>338681453</v>
      </c>
      <c r="K85" s="77">
        <v>0</v>
      </c>
    </row>
    <row r="86" spans="1:11" ht="13.5" thickBot="1" x14ac:dyDescent="0.25">
      <c r="A86" s="74">
        <v>12</v>
      </c>
      <c r="B86" s="73" t="s">
        <v>61</v>
      </c>
      <c r="C86" s="73" t="s">
        <v>98</v>
      </c>
      <c r="D86" s="74">
        <v>30069184</v>
      </c>
      <c r="E86" s="74">
        <v>31</v>
      </c>
      <c r="F86" s="73" t="s">
        <v>103</v>
      </c>
      <c r="G86" s="76">
        <v>125</v>
      </c>
      <c r="H86" s="76" t="s">
        <v>115</v>
      </c>
      <c r="I86" s="119">
        <f t="shared" si="1"/>
        <v>0.4405794375544751</v>
      </c>
      <c r="J86" s="103">
        <v>2856810000</v>
      </c>
      <c r="K86" s="77">
        <v>1258651743</v>
      </c>
    </row>
    <row r="87" spans="1:11" ht="13.5" thickBot="1" x14ac:dyDescent="0.25">
      <c r="A87" s="74">
        <v>12</v>
      </c>
      <c r="B87" s="73" t="s">
        <v>102</v>
      </c>
      <c r="C87" s="73" t="s">
        <v>97</v>
      </c>
      <c r="D87" s="74">
        <v>30459075</v>
      </c>
      <c r="E87" s="74">
        <v>31</v>
      </c>
      <c r="F87" s="73" t="s">
        <v>104</v>
      </c>
      <c r="G87" s="76">
        <v>124</v>
      </c>
      <c r="H87" s="76" t="s">
        <v>115</v>
      </c>
      <c r="I87" s="119">
        <f t="shared" si="1"/>
        <v>20.945412750449311</v>
      </c>
      <c r="J87" s="103">
        <v>60092000</v>
      </c>
      <c r="K87" s="77">
        <v>1258651743</v>
      </c>
    </row>
    <row r="88" spans="1:11" ht="13.5" thickBot="1" x14ac:dyDescent="0.25">
      <c r="A88" s="74">
        <v>12</v>
      </c>
      <c r="B88" s="73" t="s">
        <v>61</v>
      </c>
      <c r="C88" s="73" t="s">
        <v>97</v>
      </c>
      <c r="D88" s="74">
        <v>30480796</v>
      </c>
      <c r="E88" s="74">
        <v>31</v>
      </c>
      <c r="F88" s="73" t="s">
        <v>105</v>
      </c>
      <c r="G88" s="76">
        <v>123</v>
      </c>
      <c r="H88" s="76" t="s">
        <v>115</v>
      </c>
      <c r="I88" s="119">
        <f t="shared" si="1"/>
        <v>0</v>
      </c>
      <c r="J88" s="103">
        <v>26220000</v>
      </c>
      <c r="K88" s="77">
        <v>0</v>
      </c>
    </row>
    <row r="89" spans="1:11" ht="13.5" thickBot="1" x14ac:dyDescent="0.25">
      <c r="A89" s="74">
        <v>12</v>
      </c>
      <c r="B89" s="73" t="s">
        <v>61</v>
      </c>
      <c r="C89" s="73" t="s">
        <v>98</v>
      </c>
      <c r="D89" s="74">
        <v>30476983</v>
      </c>
      <c r="E89" s="74">
        <v>31</v>
      </c>
      <c r="F89" s="73" t="s">
        <v>106</v>
      </c>
      <c r="G89" s="76">
        <v>121</v>
      </c>
      <c r="H89" s="76" t="s">
        <v>115</v>
      </c>
      <c r="I89" s="119">
        <f t="shared" si="1"/>
        <v>0</v>
      </c>
      <c r="J89" s="103">
        <v>776805000</v>
      </c>
      <c r="K89" s="77">
        <v>0</v>
      </c>
    </row>
    <row r="90" spans="1:11" ht="13.5" thickBot="1" x14ac:dyDescent="0.25">
      <c r="A90" s="74">
        <v>12</v>
      </c>
      <c r="B90" s="73" t="s">
        <v>61</v>
      </c>
      <c r="C90" s="73" t="s">
        <v>98</v>
      </c>
      <c r="D90" s="74">
        <v>30481891</v>
      </c>
      <c r="E90" s="74">
        <v>31</v>
      </c>
      <c r="F90" s="73" t="s">
        <v>107</v>
      </c>
      <c r="G90" s="76">
        <v>116</v>
      </c>
      <c r="H90" s="76" t="s">
        <v>116</v>
      </c>
      <c r="I90" s="119">
        <f t="shared" si="1"/>
        <v>0</v>
      </c>
      <c r="J90" s="103">
        <v>2313757000</v>
      </c>
      <c r="K90" s="77">
        <v>0</v>
      </c>
    </row>
    <row r="91" spans="1:11" ht="13.5" thickBot="1" x14ac:dyDescent="0.25">
      <c r="A91" s="74">
        <v>12</v>
      </c>
      <c r="B91" s="73" t="s">
        <v>61</v>
      </c>
      <c r="C91" s="73" t="s">
        <v>97</v>
      </c>
      <c r="D91" s="74">
        <v>30104545</v>
      </c>
      <c r="E91" s="74">
        <v>31</v>
      </c>
      <c r="F91" s="73" t="s">
        <v>108</v>
      </c>
      <c r="G91" s="76">
        <v>115</v>
      </c>
      <c r="H91" s="76" t="s">
        <v>116</v>
      </c>
      <c r="I91" s="119">
        <f t="shared" si="1"/>
        <v>4.6570987028779896E-2</v>
      </c>
      <c r="J91" s="103">
        <v>157888000</v>
      </c>
      <c r="K91" s="77">
        <v>7353000</v>
      </c>
    </row>
    <row r="92" spans="1:11" ht="13.5" thickBot="1" x14ac:dyDescent="0.25">
      <c r="A92" s="74">
        <v>12</v>
      </c>
      <c r="B92" s="73" t="s">
        <v>66</v>
      </c>
      <c r="C92" s="73" t="s">
        <v>98</v>
      </c>
      <c r="D92" s="74">
        <v>30469539</v>
      </c>
      <c r="E92" s="74">
        <v>31</v>
      </c>
      <c r="F92" s="73" t="s">
        <v>109</v>
      </c>
      <c r="G92" s="76">
        <v>114</v>
      </c>
      <c r="H92" s="76" t="s">
        <v>117</v>
      </c>
      <c r="I92" s="119">
        <f t="shared" si="1"/>
        <v>0</v>
      </c>
      <c r="J92" s="103">
        <v>203962000</v>
      </c>
      <c r="K92" s="77">
        <v>0</v>
      </c>
    </row>
    <row r="93" spans="1:11" ht="13.5" thickBot="1" x14ac:dyDescent="0.25">
      <c r="A93" s="74">
        <v>12</v>
      </c>
      <c r="B93" s="73" t="s">
        <v>62</v>
      </c>
      <c r="C93" s="73" t="s">
        <v>98</v>
      </c>
      <c r="D93" s="74"/>
      <c r="E93" s="74">
        <v>22</v>
      </c>
      <c r="F93" s="73" t="s">
        <v>124</v>
      </c>
      <c r="G93" s="76">
        <v>112</v>
      </c>
      <c r="H93" s="76" t="s">
        <v>116</v>
      </c>
      <c r="I93" s="119">
        <f t="shared" si="1"/>
        <v>0</v>
      </c>
      <c r="J93" s="103">
        <v>30017487</v>
      </c>
      <c r="K93" s="77">
        <v>0</v>
      </c>
    </row>
    <row r="94" spans="1:11" ht="13.5" thickBot="1" x14ac:dyDescent="0.25">
      <c r="A94" s="74">
        <v>12</v>
      </c>
      <c r="B94" s="73" t="s">
        <v>61</v>
      </c>
      <c r="C94" s="73" t="s">
        <v>98</v>
      </c>
      <c r="D94" s="74">
        <v>30472846</v>
      </c>
      <c r="E94" s="74">
        <v>31</v>
      </c>
      <c r="F94" s="73" t="s">
        <v>309</v>
      </c>
      <c r="G94" s="76">
        <v>107</v>
      </c>
      <c r="H94" s="76" t="s">
        <v>310</v>
      </c>
      <c r="I94" s="119">
        <f t="shared" si="1"/>
        <v>0</v>
      </c>
      <c r="J94" s="103">
        <v>3327150000</v>
      </c>
      <c r="K94" s="77">
        <v>0</v>
      </c>
    </row>
    <row r="95" spans="1:11" ht="13.5" thickBot="1" x14ac:dyDescent="0.25">
      <c r="A95" s="74">
        <v>12</v>
      </c>
      <c r="B95" s="73" t="s">
        <v>66</v>
      </c>
      <c r="C95" s="73" t="s">
        <v>97</v>
      </c>
      <c r="D95" s="74">
        <v>30386072</v>
      </c>
      <c r="E95" s="74">
        <v>31</v>
      </c>
      <c r="F95" s="73" t="s">
        <v>110</v>
      </c>
      <c r="G95" s="76">
        <v>90</v>
      </c>
      <c r="H95" s="76" t="s">
        <v>117</v>
      </c>
      <c r="I95" s="119">
        <f t="shared" si="1"/>
        <v>0.70104299754527344</v>
      </c>
      <c r="J95" s="103">
        <v>2159100000</v>
      </c>
      <c r="K95" s="77">
        <v>1513621936</v>
      </c>
    </row>
    <row r="96" spans="1:11" ht="13.5" thickBot="1" x14ac:dyDescent="0.25">
      <c r="A96" s="74">
        <v>12</v>
      </c>
      <c r="B96" s="73" t="s">
        <v>61</v>
      </c>
      <c r="C96" s="73" t="s">
        <v>97</v>
      </c>
      <c r="D96" s="74">
        <v>30479805</v>
      </c>
      <c r="E96" s="74">
        <v>31</v>
      </c>
      <c r="F96" s="73" t="s">
        <v>111</v>
      </c>
      <c r="G96" s="76">
        <v>80</v>
      </c>
      <c r="H96" s="76" t="s">
        <v>118</v>
      </c>
      <c r="I96" s="119">
        <f t="shared" si="1"/>
        <v>2.3141987665320574E-3</v>
      </c>
      <c r="J96" s="103">
        <v>432115000</v>
      </c>
      <c r="K96" s="77">
        <v>1000000</v>
      </c>
    </row>
    <row r="97" spans="1:11" ht="13.5" thickBot="1" x14ac:dyDescent="0.25">
      <c r="A97" s="74">
        <v>12</v>
      </c>
      <c r="B97" s="73" t="s">
        <v>66</v>
      </c>
      <c r="C97" s="73" t="s">
        <v>98</v>
      </c>
      <c r="D97" s="74">
        <v>30483578</v>
      </c>
      <c r="E97" s="74">
        <v>33</v>
      </c>
      <c r="F97" s="73" t="s">
        <v>181</v>
      </c>
      <c r="G97" s="76">
        <v>92</v>
      </c>
      <c r="H97" s="76" t="s">
        <v>119</v>
      </c>
      <c r="I97" s="119">
        <f t="shared" si="1"/>
        <v>0.5</v>
      </c>
      <c r="J97" s="103">
        <v>280000000</v>
      </c>
      <c r="K97" s="77">
        <v>140000000</v>
      </c>
    </row>
    <row r="98" spans="1:11" ht="13.5" thickBot="1" x14ac:dyDescent="0.25">
      <c r="A98" s="74">
        <v>12</v>
      </c>
      <c r="B98" s="73" t="s">
        <v>61</v>
      </c>
      <c r="C98" s="73" t="s">
        <v>97</v>
      </c>
      <c r="D98" s="74">
        <v>30480051</v>
      </c>
      <c r="E98" s="74">
        <v>31</v>
      </c>
      <c r="F98" s="73" t="s">
        <v>112</v>
      </c>
      <c r="G98" s="76">
        <v>89</v>
      </c>
      <c r="H98" s="76" t="s">
        <v>119</v>
      </c>
      <c r="I98" s="119">
        <f t="shared" si="1"/>
        <v>0</v>
      </c>
      <c r="J98" s="103">
        <v>25415000</v>
      </c>
      <c r="K98" s="77">
        <v>0</v>
      </c>
    </row>
    <row r="99" spans="1:11" ht="13.5" thickBot="1" x14ac:dyDescent="0.25">
      <c r="A99" s="74">
        <v>12</v>
      </c>
      <c r="B99" s="73" t="s">
        <v>61</v>
      </c>
      <c r="C99" s="73" t="s">
        <v>98</v>
      </c>
      <c r="D99" s="74">
        <v>30481361</v>
      </c>
      <c r="E99" s="74">
        <v>29</v>
      </c>
      <c r="F99" s="73" t="s">
        <v>113</v>
      </c>
      <c r="G99" s="76">
        <v>88</v>
      </c>
      <c r="H99" s="76" t="s">
        <v>119</v>
      </c>
      <c r="I99" s="119">
        <f t="shared" si="1"/>
        <v>0</v>
      </c>
      <c r="J99" s="103">
        <v>254025000</v>
      </c>
      <c r="K99" s="77">
        <v>0</v>
      </c>
    </row>
    <row r="100" spans="1:11" ht="13.5" thickBot="1" x14ac:dyDescent="0.25">
      <c r="A100" s="74">
        <v>12</v>
      </c>
      <c r="B100" s="73" t="s">
        <v>66</v>
      </c>
      <c r="C100" s="73" t="s">
        <v>98</v>
      </c>
      <c r="D100" s="74">
        <v>30472998</v>
      </c>
      <c r="E100" s="74">
        <v>22</v>
      </c>
      <c r="F100" s="73" t="s">
        <v>114</v>
      </c>
      <c r="G100" s="76">
        <v>87</v>
      </c>
      <c r="H100" s="76" t="s">
        <v>119</v>
      </c>
      <c r="I100" s="119">
        <f t="shared" si="1"/>
        <v>0</v>
      </c>
      <c r="J100" s="103">
        <v>81000000</v>
      </c>
      <c r="K100" s="77">
        <v>0</v>
      </c>
    </row>
    <row r="101" spans="1:11" ht="13.5" thickBot="1" x14ac:dyDescent="0.25">
      <c r="A101" s="74">
        <v>12</v>
      </c>
      <c r="B101" s="73" t="s">
        <v>60</v>
      </c>
      <c r="C101" s="73" t="s">
        <v>98</v>
      </c>
      <c r="D101" s="74">
        <v>30465590</v>
      </c>
      <c r="E101" s="74">
        <v>29</v>
      </c>
      <c r="F101" s="73" t="s">
        <v>69</v>
      </c>
      <c r="G101" s="76">
        <v>81</v>
      </c>
      <c r="H101" s="76" t="s">
        <v>91</v>
      </c>
      <c r="I101" s="119">
        <f t="shared" si="1"/>
        <v>0</v>
      </c>
      <c r="J101" s="103">
        <v>152990000</v>
      </c>
      <c r="K101" s="77">
        <v>0</v>
      </c>
    </row>
    <row r="102" spans="1:11" ht="13.5" thickBot="1" x14ac:dyDescent="0.25">
      <c r="A102" s="74">
        <v>12</v>
      </c>
      <c r="B102" s="73" t="s">
        <v>62</v>
      </c>
      <c r="C102" s="73" t="s">
        <v>98</v>
      </c>
      <c r="D102" s="74">
        <v>30352029</v>
      </c>
      <c r="E102" s="74">
        <v>31</v>
      </c>
      <c r="F102" s="73" t="s">
        <v>70</v>
      </c>
      <c r="G102" s="76">
        <v>79</v>
      </c>
      <c r="H102" s="76" t="s">
        <v>91</v>
      </c>
      <c r="I102" s="119">
        <f t="shared" si="1"/>
        <v>9.1144943178086084</v>
      </c>
      <c r="J102" s="103">
        <v>107833133</v>
      </c>
      <c r="K102" s="77">
        <v>982844478</v>
      </c>
    </row>
    <row r="103" spans="1:11" ht="13.5" thickBot="1" x14ac:dyDescent="0.25">
      <c r="A103" s="74">
        <v>12</v>
      </c>
      <c r="B103" s="73" t="s">
        <v>66</v>
      </c>
      <c r="C103" s="73" t="s">
        <v>98</v>
      </c>
      <c r="D103" s="74">
        <v>30477787</v>
      </c>
      <c r="E103" s="74">
        <v>29</v>
      </c>
      <c r="F103" s="73" t="s">
        <v>71</v>
      </c>
      <c r="G103" s="76">
        <v>78</v>
      </c>
      <c r="H103" s="76" t="s">
        <v>91</v>
      </c>
      <c r="I103" s="119">
        <f t="shared" si="1"/>
        <v>0.80922378861183475</v>
      </c>
      <c r="J103" s="103">
        <v>67175000</v>
      </c>
      <c r="K103" s="77">
        <v>54359608</v>
      </c>
    </row>
    <row r="104" spans="1:11" ht="13.5" thickBot="1" x14ac:dyDescent="0.25">
      <c r="A104" s="74">
        <v>12</v>
      </c>
      <c r="B104" s="73" t="s">
        <v>62</v>
      </c>
      <c r="C104" s="73" t="s">
        <v>98</v>
      </c>
      <c r="D104" s="74">
        <v>30098066</v>
      </c>
      <c r="E104" s="74">
        <v>31</v>
      </c>
      <c r="F104" s="73" t="s">
        <v>72</v>
      </c>
      <c r="G104" s="76">
        <v>77</v>
      </c>
      <c r="H104" s="76" t="s">
        <v>91</v>
      </c>
      <c r="I104" s="119">
        <f t="shared" si="1"/>
        <v>0.46185666320984387</v>
      </c>
      <c r="J104" s="103">
        <v>543852000</v>
      </c>
      <c r="K104" s="77">
        <v>251181670</v>
      </c>
    </row>
    <row r="105" spans="1:11" ht="13.5" thickBot="1" x14ac:dyDescent="0.25">
      <c r="A105" s="74">
        <v>12</v>
      </c>
      <c r="B105" s="73" t="s">
        <v>66</v>
      </c>
      <c r="C105" s="73" t="s">
        <v>98</v>
      </c>
      <c r="D105" s="74">
        <v>30481649</v>
      </c>
      <c r="E105" s="74">
        <v>33</v>
      </c>
      <c r="F105" s="73" t="s">
        <v>73</v>
      </c>
      <c r="G105" s="76">
        <v>73</v>
      </c>
      <c r="H105" s="76" t="s">
        <v>92</v>
      </c>
      <c r="I105" s="119">
        <f t="shared" si="1"/>
        <v>0</v>
      </c>
      <c r="J105" s="103">
        <v>314974000</v>
      </c>
      <c r="K105" s="77">
        <v>0</v>
      </c>
    </row>
    <row r="106" spans="1:11" ht="13.5" thickBot="1" x14ac:dyDescent="0.25">
      <c r="A106" s="74">
        <v>12</v>
      </c>
      <c r="B106" s="73" t="s">
        <v>60</v>
      </c>
      <c r="C106" s="73" t="s">
        <v>98</v>
      </c>
      <c r="D106" s="74">
        <v>30464093</v>
      </c>
      <c r="E106" s="74">
        <v>31</v>
      </c>
      <c r="F106" s="73" t="s">
        <v>74</v>
      </c>
      <c r="G106" s="76">
        <v>71</v>
      </c>
      <c r="H106" s="76" t="s">
        <v>92</v>
      </c>
      <c r="I106" s="119">
        <f t="shared" si="1"/>
        <v>0</v>
      </c>
      <c r="J106" s="103">
        <v>233590000</v>
      </c>
      <c r="K106" s="77">
        <v>0</v>
      </c>
    </row>
    <row r="107" spans="1:11" ht="13.5" thickBot="1" x14ac:dyDescent="0.25">
      <c r="A107" s="74">
        <v>12</v>
      </c>
      <c r="B107" s="73" t="s">
        <v>66</v>
      </c>
      <c r="C107" s="73" t="s">
        <v>98</v>
      </c>
      <c r="D107" s="74">
        <v>30463187</v>
      </c>
      <c r="E107" s="74">
        <v>33</v>
      </c>
      <c r="F107" s="73" t="s">
        <v>75</v>
      </c>
      <c r="G107" s="76">
        <v>63</v>
      </c>
      <c r="H107" s="76" t="s">
        <v>93</v>
      </c>
      <c r="I107" s="119">
        <f t="shared" si="1"/>
        <v>0</v>
      </c>
      <c r="J107" s="103">
        <v>1636608000</v>
      </c>
      <c r="K107" s="77">
        <v>0</v>
      </c>
    </row>
    <row r="108" spans="1:11" ht="13.5" thickBot="1" x14ac:dyDescent="0.25">
      <c r="A108" s="74">
        <v>12</v>
      </c>
      <c r="B108" s="73" t="s">
        <v>62</v>
      </c>
      <c r="C108" s="73" t="s">
        <v>97</v>
      </c>
      <c r="D108" s="74">
        <v>30463573</v>
      </c>
      <c r="E108" s="74">
        <v>31</v>
      </c>
      <c r="F108" s="73" t="s">
        <v>76</v>
      </c>
      <c r="G108" s="76">
        <v>62</v>
      </c>
      <c r="H108" s="76" t="s">
        <v>93</v>
      </c>
      <c r="I108" s="119">
        <f t="shared" si="1"/>
        <v>0</v>
      </c>
      <c r="J108" s="103">
        <v>34370000</v>
      </c>
      <c r="K108" s="77">
        <v>0</v>
      </c>
    </row>
    <row r="109" spans="1:11" ht="13.5" thickBot="1" x14ac:dyDescent="0.25">
      <c r="A109" s="74">
        <v>12</v>
      </c>
      <c r="B109" s="73" t="s">
        <v>61</v>
      </c>
      <c r="C109" s="73" t="s">
        <v>98</v>
      </c>
      <c r="D109" s="74">
        <v>30433122</v>
      </c>
      <c r="E109" s="74">
        <v>31</v>
      </c>
      <c r="F109" s="73" t="s">
        <v>77</v>
      </c>
      <c r="G109" s="76">
        <v>61</v>
      </c>
      <c r="H109" s="76" t="s">
        <v>93</v>
      </c>
      <c r="I109" s="119">
        <f t="shared" si="1"/>
        <v>0</v>
      </c>
      <c r="J109" s="103">
        <v>167816000</v>
      </c>
      <c r="K109" s="77">
        <v>0</v>
      </c>
    </row>
    <row r="110" spans="1:11" ht="13.5" thickBot="1" x14ac:dyDescent="0.25">
      <c r="A110" s="74">
        <v>12</v>
      </c>
      <c r="B110" s="73" t="s">
        <v>62</v>
      </c>
      <c r="C110" s="73" t="s">
        <v>98</v>
      </c>
      <c r="D110" s="74">
        <v>30130781</v>
      </c>
      <c r="E110" s="74">
        <v>31</v>
      </c>
      <c r="F110" s="73" t="s">
        <v>315</v>
      </c>
      <c r="G110" s="76">
        <v>54</v>
      </c>
      <c r="H110" s="76" t="s">
        <v>94</v>
      </c>
      <c r="I110" s="119">
        <f t="shared" si="1"/>
        <v>0.60092626354778678</v>
      </c>
      <c r="J110" s="103">
        <v>959105000</v>
      </c>
      <c r="K110" s="77">
        <v>576351384</v>
      </c>
    </row>
    <row r="111" spans="1:11" ht="13.5" thickBot="1" x14ac:dyDescent="0.25">
      <c r="A111" s="74">
        <v>12</v>
      </c>
      <c r="B111" s="73" t="s">
        <v>61</v>
      </c>
      <c r="C111" s="73" t="s">
        <v>98</v>
      </c>
      <c r="D111" s="74">
        <v>30459502</v>
      </c>
      <c r="E111" s="74">
        <v>31</v>
      </c>
      <c r="F111" s="73" t="s">
        <v>78</v>
      </c>
      <c r="G111" s="76">
        <v>51</v>
      </c>
      <c r="H111" s="76" t="s">
        <v>94</v>
      </c>
      <c r="I111" s="119">
        <f t="shared" si="1"/>
        <v>0</v>
      </c>
      <c r="J111" s="103">
        <v>1260531000</v>
      </c>
      <c r="K111" s="77">
        <v>0</v>
      </c>
    </row>
    <row r="112" spans="1:11" ht="13.5" thickBot="1" x14ac:dyDescent="0.25">
      <c r="A112" s="74">
        <v>12</v>
      </c>
      <c r="B112" s="73" t="s">
        <v>61</v>
      </c>
      <c r="C112" s="73" t="s">
        <v>98</v>
      </c>
      <c r="D112" s="74">
        <v>30479806</v>
      </c>
      <c r="E112" s="74">
        <v>31</v>
      </c>
      <c r="F112" s="73" t="s">
        <v>79</v>
      </c>
      <c r="G112" s="76">
        <v>50</v>
      </c>
      <c r="H112" s="76" t="s">
        <v>94</v>
      </c>
      <c r="I112" s="119">
        <f t="shared" si="1"/>
        <v>5.822588039891826E-2</v>
      </c>
      <c r="J112" s="103">
        <v>1075308000</v>
      </c>
      <c r="K112" s="77">
        <v>62610755</v>
      </c>
    </row>
    <row r="113" spans="1:11" ht="13.5" thickBot="1" x14ac:dyDescent="0.25">
      <c r="A113" s="74">
        <v>12</v>
      </c>
      <c r="B113" s="73" t="s">
        <v>63</v>
      </c>
      <c r="C113" s="73" t="s">
        <v>98</v>
      </c>
      <c r="D113" s="74">
        <v>30481685</v>
      </c>
      <c r="E113" s="74">
        <v>31</v>
      </c>
      <c r="F113" s="73" t="s">
        <v>80</v>
      </c>
      <c r="G113" s="76">
        <v>39</v>
      </c>
      <c r="H113" s="76" t="s">
        <v>95</v>
      </c>
      <c r="I113" s="119">
        <f t="shared" si="1"/>
        <v>4.2163519940668831E-2</v>
      </c>
      <c r="J113" s="103">
        <v>1208134000</v>
      </c>
      <c r="K113" s="77">
        <v>50939182</v>
      </c>
    </row>
    <row r="114" spans="1:11" ht="13.5" thickBot="1" x14ac:dyDescent="0.25">
      <c r="A114" s="74">
        <v>12</v>
      </c>
      <c r="B114" s="73" t="s">
        <v>67</v>
      </c>
      <c r="C114" s="73" t="s">
        <v>98</v>
      </c>
      <c r="D114" s="74">
        <v>30463633</v>
      </c>
      <c r="E114" s="74">
        <v>31</v>
      </c>
      <c r="F114" s="73" t="s">
        <v>81</v>
      </c>
      <c r="G114" s="76">
        <v>37</v>
      </c>
      <c r="H114" s="76" t="s">
        <v>95</v>
      </c>
      <c r="I114" s="119">
        <f t="shared" si="1"/>
        <v>0.40881708301823916</v>
      </c>
      <c r="J114" s="103">
        <v>312076000</v>
      </c>
      <c r="K114" s="77">
        <v>127582000</v>
      </c>
    </row>
    <row r="115" spans="1:11" ht="13.5" thickBot="1" x14ac:dyDescent="0.25">
      <c r="A115" s="74">
        <v>12</v>
      </c>
      <c r="B115" s="73" t="s">
        <v>61</v>
      </c>
      <c r="C115" s="73" t="s">
        <v>98</v>
      </c>
      <c r="D115" s="74">
        <v>30130471</v>
      </c>
      <c r="E115" s="74">
        <v>31</v>
      </c>
      <c r="F115" s="73" t="s">
        <v>82</v>
      </c>
      <c r="G115" s="76">
        <v>36</v>
      </c>
      <c r="H115" s="76" t="s">
        <v>95</v>
      </c>
      <c r="I115" s="119">
        <f t="shared" si="1"/>
        <v>0</v>
      </c>
      <c r="J115" s="103">
        <v>756196000</v>
      </c>
      <c r="K115" s="77">
        <v>0</v>
      </c>
    </row>
    <row r="116" spans="1:11" ht="13.5" thickBot="1" x14ac:dyDescent="0.25">
      <c r="A116" s="74">
        <v>12</v>
      </c>
      <c r="B116" s="73" t="s">
        <v>61</v>
      </c>
      <c r="C116" s="73" t="s">
        <v>97</v>
      </c>
      <c r="D116" s="74">
        <v>30221472</v>
      </c>
      <c r="E116" s="74">
        <v>31</v>
      </c>
      <c r="F116" s="73" t="s">
        <v>83</v>
      </c>
      <c r="G116" s="76">
        <v>34</v>
      </c>
      <c r="H116" s="76" t="s">
        <v>95</v>
      </c>
      <c r="I116" s="119">
        <f t="shared" si="1"/>
        <v>4.1818514185434337</v>
      </c>
      <c r="J116" s="103">
        <v>20514000</v>
      </c>
      <c r="K116" s="77">
        <v>85786500</v>
      </c>
    </row>
    <row r="117" spans="1:11" ht="13.5" thickBot="1" x14ac:dyDescent="0.25">
      <c r="A117" s="74">
        <v>12</v>
      </c>
      <c r="B117" s="73" t="s">
        <v>68</v>
      </c>
      <c r="C117" s="73" t="s">
        <v>97</v>
      </c>
      <c r="D117" s="74">
        <v>30406024</v>
      </c>
      <c r="E117" s="74">
        <v>31</v>
      </c>
      <c r="F117" s="73" t="s">
        <v>84</v>
      </c>
      <c r="G117" s="76">
        <v>33</v>
      </c>
      <c r="H117" s="76" t="s">
        <v>95</v>
      </c>
      <c r="I117" s="119">
        <f t="shared" si="1"/>
        <v>47.349858414622595</v>
      </c>
      <c r="J117" s="103">
        <v>10559000</v>
      </c>
      <c r="K117" s="77">
        <v>499967155</v>
      </c>
    </row>
    <row r="118" spans="1:11" ht="13.5" thickBot="1" x14ac:dyDescent="0.25">
      <c r="A118" s="74">
        <v>12</v>
      </c>
      <c r="B118" s="73" t="s">
        <v>64</v>
      </c>
      <c r="C118" s="73" t="s">
        <v>97</v>
      </c>
      <c r="D118" s="74">
        <v>30137224</v>
      </c>
      <c r="E118" s="74">
        <v>31</v>
      </c>
      <c r="F118" s="73" t="s">
        <v>85</v>
      </c>
      <c r="G118" s="76">
        <v>32</v>
      </c>
      <c r="H118" s="76" t="s">
        <v>95</v>
      </c>
      <c r="I118" s="119">
        <f t="shared" si="1"/>
        <v>0.56741872180451125</v>
      </c>
      <c r="J118" s="103">
        <v>26600000</v>
      </c>
      <c r="K118" s="77">
        <v>15093338</v>
      </c>
    </row>
    <row r="119" spans="1:11" ht="13.5" thickBot="1" x14ac:dyDescent="0.25">
      <c r="A119" s="74">
        <v>12</v>
      </c>
      <c r="B119" s="73" t="s">
        <v>61</v>
      </c>
      <c r="C119" s="73" t="s">
        <v>97</v>
      </c>
      <c r="D119" s="74">
        <v>30429822</v>
      </c>
      <c r="E119" s="74">
        <v>31</v>
      </c>
      <c r="F119" s="73" t="s">
        <v>86</v>
      </c>
      <c r="G119" s="76">
        <v>13</v>
      </c>
      <c r="H119" s="76" t="s">
        <v>96</v>
      </c>
      <c r="I119" s="119">
        <f t="shared" si="1"/>
        <v>5.971252629332683E-3</v>
      </c>
      <c r="J119" s="103">
        <v>262424000</v>
      </c>
      <c r="K119" s="77">
        <v>1567000</v>
      </c>
    </row>
    <row r="120" spans="1:11" ht="13.5" thickBot="1" x14ac:dyDescent="0.25">
      <c r="A120" s="74">
        <v>12</v>
      </c>
      <c r="B120" s="73" t="s">
        <v>61</v>
      </c>
      <c r="C120" s="73" t="s">
        <v>98</v>
      </c>
      <c r="D120" s="74">
        <v>30466788</v>
      </c>
      <c r="E120" s="74">
        <v>31</v>
      </c>
      <c r="F120" s="73" t="s">
        <v>87</v>
      </c>
      <c r="G120" s="76">
        <v>12</v>
      </c>
      <c r="H120" s="76" t="s">
        <v>96</v>
      </c>
      <c r="I120" s="119">
        <f t="shared" si="1"/>
        <v>0.3508326438217157</v>
      </c>
      <c r="J120" s="103">
        <v>166543000</v>
      </c>
      <c r="K120" s="77">
        <v>58428721</v>
      </c>
    </row>
    <row r="121" spans="1:11" ht="13.5" thickBot="1" x14ac:dyDescent="0.25">
      <c r="A121" s="74">
        <v>12</v>
      </c>
      <c r="B121" s="73" t="s">
        <v>61</v>
      </c>
      <c r="C121" s="73" t="s">
        <v>98</v>
      </c>
      <c r="D121" s="74">
        <v>30471090</v>
      </c>
      <c r="E121" s="74">
        <v>31</v>
      </c>
      <c r="F121" s="73" t="s">
        <v>88</v>
      </c>
      <c r="G121" s="76">
        <v>11</v>
      </c>
      <c r="H121" s="76" t="s">
        <v>96</v>
      </c>
      <c r="I121" s="119">
        <f t="shared" si="1"/>
        <v>0</v>
      </c>
      <c r="J121" s="103">
        <v>60000000</v>
      </c>
      <c r="K121" s="77">
        <v>0</v>
      </c>
    </row>
    <row r="122" spans="1:11" ht="13.5" thickBot="1" x14ac:dyDescent="0.25">
      <c r="A122" s="74">
        <v>12</v>
      </c>
      <c r="B122" s="73" t="s">
        <v>66</v>
      </c>
      <c r="C122" s="73" t="s">
        <v>98</v>
      </c>
      <c r="D122" s="74">
        <v>30460835</v>
      </c>
      <c r="E122" s="74">
        <v>31</v>
      </c>
      <c r="F122" s="73" t="s">
        <v>89</v>
      </c>
      <c r="G122" s="76">
        <v>10</v>
      </c>
      <c r="H122" s="76" t="s">
        <v>96</v>
      </c>
      <c r="I122" s="119">
        <f t="shared" si="1"/>
        <v>0.20067988881376306</v>
      </c>
      <c r="J122" s="103">
        <v>159732000</v>
      </c>
      <c r="K122" s="77">
        <v>32055000</v>
      </c>
    </row>
    <row r="123" spans="1:11" ht="13.5" thickBot="1" x14ac:dyDescent="0.25">
      <c r="A123" s="74">
        <v>12</v>
      </c>
      <c r="B123" s="73" t="s">
        <v>61</v>
      </c>
      <c r="C123" s="73" t="s">
        <v>98</v>
      </c>
      <c r="D123" s="74">
        <v>30285024</v>
      </c>
      <c r="E123" s="74">
        <v>31</v>
      </c>
      <c r="F123" s="73" t="s">
        <v>90</v>
      </c>
      <c r="G123" s="76">
        <v>8</v>
      </c>
      <c r="H123" s="76" t="s">
        <v>96</v>
      </c>
      <c r="I123" s="119">
        <f t="shared" si="1"/>
        <v>107.45951060267858</v>
      </c>
      <c r="J123" s="103">
        <v>3584000</v>
      </c>
      <c r="K123" s="77">
        <v>385134886</v>
      </c>
    </row>
    <row r="126" spans="1:11" x14ac:dyDescent="0.2">
      <c r="A126" s="176" t="s">
        <v>65</v>
      </c>
      <c r="B126" s="176"/>
      <c r="C126" s="176"/>
      <c r="D126" s="176"/>
      <c r="E126" s="176"/>
      <c r="F126" s="176"/>
      <c r="G126" s="176"/>
      <c r="H126" s="176"/>
      <c r="I126" s="176"/>
      <c r="J126" s="176"/>
      <c r="K126" s="176"/>
    </row>
    <row r="127" spans="1:11" x14ac:dyDescent="0.2">
      <c r="A127" s="121"/>
      <c r="B127" s="121"/>
      <c r="C127" s="121"/>
      <c r="D127" s="121"/>
      <c r="E127" s="121"/>
      <c r="F127" s="121"/>
      <c r="G127" s="121"/>
      <c r="H127" s="121"/>
      <c r="I127" s="121"/>
      <c r="J127" s="121"/>
      <c r="K127" s="121"/>
    </row>
    <row r="128" spans="1:11" ht="13.5" thickBot="1" x14ac:dyDescent="0.25"/>
    <row r="129" spans="1:11" ht="13.5" thickBot="1" x14ac:dyDescent="0.25">
      <c r="A129" s="74">
        <v>12</v>
      </c>
      <c r="B129" s="73" t="s">
        <v>61</v>
      </c>
      <c r="C129" s="73" t="s">
        <v>98</v>
      </c>
      <c r="D129" s="74">
        <v>30119290</v>
      </c>
      <c r="E129" s="74">
        <v>31</v>
      </c>
      <c r="F129" s="73" t="s">
        <v>268</v>
      </c>
      <c r="G129" s="74">
        <v>317</v>
      </c>
      <c r="H129" s="76" t="s">
        <v>262</v>
      </c>
      <c r="I129" s="119">
        <f>K129/J129</f>
        <v>0.33231636752582699</v>
      </c>
      <c r="J129" s="103">
        <v>76664000</v>
      </c>
      <c r="K129" s="77">
        <v>25476702</v>
      </c>
    </row>
    <row r="130" spans="1:11" ht="13.5" thickBot="1" x14ac:dyDescent="0.25">
      <c r="A130" s="74">
        <v>12</v>
      </c>
      <c r="B130" s="73" t="s">
        <v>61</v>
      </c>
      <c r="C130" s="73" t="s">
        <v>98</v>
      </c>
      <c r="D130" s="74">
        <v>30358373</v>
      </c>
      <c r="E130" s="74">
        <v>33</v>
      </c>
      <c r="F130" s="73" t="s">
        <v>205</v>
      </c>
      <c r="G130" s="74">
        <v>263</v>
      </c>
      <c r="H130" s="76" t="s">
        <v>203</v>
      </c>
      <c r="I130" s="119">
        <f t="shared" ref="I130:I142" si="2">K130/J130</f>
        <v>3.9142134125344352</v>
      </c>
      <c r="J130" s="103">
        <v>232320000</v>
      </c>
      <c r="K130" s="136">
        <v>909350060</v>
      </c>
    </row>
    <row r="131" spans="1:11" ht="13.5" thickBot="1" x14ac:dyDescent="0.25">
      <c r="A131" s="74">
        <v>12</v>
      </c>
      <c r="B131" s="73" t="s">
        <v>60</v>
      </c>
      <c r="C131" s="73" t="s">
        <v>98</v>
      </c>
      <c r="D131" s="74">
        <v>30407833</v>
      </c>
      <c r="E131" s="74">
        <v>31</v>
      </c>
      <c r="F131" s="73" t="s">
        <v>221</v>
      </c>
      <c r="G131" s="74">
        <v>193</v>
      </c>
      <c r="H131" s="76" t="s">
        <v>220</v>
      </c>
      <c r="I131" s="119">
        <f t="shared" si="2"/>
        <v>1.2439224849847055</v>
      </c>
      <c r="J131" s="103">
        <v>371996366</v>
      </c>
      <c r="K131" s="77">
        <v>462734644</v>
      </c>
    </row>
    <row r="132" spans="1:11" ht="13.5" thickBot="1" x14ac:dyDescent="0.25">
      <c r="A132" s="74">
        <v>12</v>
      </c>
      <c r="B132" s="73" t="s">
        <v>142</v>
      </c>
      <c r="C132" s="73" t="s">
        <v>182</v>
      </c>
      <c r="D132" s="74">
        <v>30382326</v>
      </c>
      <c r="E132" s="74">
        <v>31</v>
      </c>
      <c r="F132" s="73" t="s">
        <v>143</v>
      </c>
      <c r="G132" s="74">
        <v>173</v>
      </c>
      <c r="H132" s="76" t="s">
        <v>138</v>
      </c>
      <c r="I132" s="119">
        <f t="shared" si="2"/>
        <v>20.747642094194475</v>
      </c>
      <c r="J132" s="103">
        <v>14455200</v>
      </c>
      <c r="K132" s="77">
        <v>299911316</v>
      </c>
    </row>
    <row r="133" spans="1:11" ht="13.5" thickBot="1" x14ac:dyDescent="0.25">
      <c r="A133" s="74">
        <v>12</v>
      </c>
      <c r="B133" s="73" t="s">
        <v>60</v>
      </c>
      <c r="C133" s="73" t="s">
        <v>98</v>
      </c>
      <c r="D133" s="74">
        <v>30485154</v>
      </c>
      <c r="E133" s="74">
        <v>31</v>
      </c>
      <c r="F133" s="73" t="s">
        <v>140</v>
      </c>
      <c r="G133" s="74">
        <v>167</v>
      </c>
      <c r="H133" s="76" t="s">
        <v>138</v>
      </c>
      <c r="I133" s="119">
        <f t="shared" si="2"/>
        <v>0</v>
      </c>
      <c r="J133" s="103">
        <v>446738000</v>
      </c>
      <c r="K133" s="77">
        <v>0</v>
      </c>
    </row>
    <row r="134" spans="1:11" ht="13.5" thickBot="1" x14ac:dyDescent="0.25">
      <c r="A134" s="74">
        <v>12</v>
      </c>
      <c r="B134" s="73" t="s">
        <v>60</v>
      </c>
      <c r="C134" s="73" t="s">
        <v>98</v>
      </c>
      <c r="D134" s="74">
        <v>30463832</v>
      </c>
      <c r="E134" s="74">
        <v>31</v>
      </c>
      <c r="F134" s="73" t="s">
        <v>139</v>
      </c>
      <c r="G134" s="74">
        <v>166</v>
      </c>
      <c r="H134" s="76" t="s">
        <v>138</v>
      </c>
      <c r="I134" s="119">
        <f t="shared" si="2"/>
        <v>0</v>
      </c>
      <c r="J134" s="103">
        <v>145972000</v>
      </c>
      <c r="K134" s="77">
        <v>0</v>
      </c>
    </row>
    <row r="135" spans="1:11" ht="13.5" thickBot="1" x14ac:dyDescent="0.25">
      <c r="A135" s="74">
        <v>12</v>
      </c>
      <c r="B135" s="73" t="s">
        <v>60</v>
      </c>
      <c r="C135" s="73" t="s">
        <v>97</v>
      </c>
      <c r="D135" s="74">
        <v>30318822</v>
      </c>
      <c r="E135" s="74">
        <v>31</v>
      </c>
      <c r="F135" s="73" t="s">
        <v>137</v>
      </c>
      <c r="G135" s="74">
        <v>165</v>
      </c>
      <c r="H135" s="76" t="s">
        <v>138</v>
      </c>
      <c r="I135" s="119">
        <f t="shared" si="2"/>
        <v>0</v>
      </c>
      <c r="J135" s="103">
        <v>35822000</v>
      </c>
      <c r="K135" s="77">
        <v>0</v>
      </c>
    </row>
    <row r="136" spans="1:11" ht="13.5" thickBot="1" x14ac:dyDescent="0.25">
      <c r="A136" s="74">
        <v>12</v>
      </c>
      <c r="B136" s="73" t="s">
        <v>66</v>
      </c>
      <c r="C136" s="73" t="s">
        <v>98</v>
      </c>
      <c r="D136" s="74">
        <v>30482296</v>
      </c>
      <c r="E136" s="74">
        <v>22</v>
      </c>
      <c r="F136" s="73" t="s">
        <v>156</v>
      </c>
      <c r="G136" s="74">
        <v>156</v>
      </c>
      <c r="H136" s="76" t="s">
        <v>153</v>
      </c>
      <c r="I136" s="119">
        <f t="shared" si="2"/>
        <v>0</v>
      </c>
      <c r="J136" s="103">
        <v>511426000</v>
      </c>
      <c r="K136" s="136">
        <v>0</v>
      </c>
    </row>
    <row r="137" spans="1:11" ht="13.5" thickBot="1" x14ac:dyDescent="0.25">
      <c r="A137" s="74">
        <v>12</v>
      </c>
      <c r="B137" s="73" t="s">
        <v>66</v>
      </c>
      <c r="C137" s="73" t="s">
        <v>98</v>
      </c>
      <c r="D137" s="74">
        <v>30482331</v>
      </c>
      <c r="E137" s="74">
        <v>22</v>
      </c>
      <c r="F137" s="73" t="s">
        <v>155</v>
      </c>
      <c r="G137" s="74">
        <v>155</v>
      </c>
      <c r="H137" s="76" t="s">
        <v>153</v>
      </c>
      <c r="I137" s="119">
        <f t="shared" si="2"/>
        <v>0</v>
      </c>
      <c r="J137" s="103">
        <v>691783000</v>
      </c>
      <c r="K137" s="77">
        <v>0</v>
      </c>
    </row>
    <row r="138" spans="1:11" ht="13.5" thickBot="1" x14ac:dyDescent="0.25">
      <c r="A138" s="74">
        <v>12</v>
      </c>
      <c r="B138" s="73" t="s">
        <v>60</v>
      </c>
      <c r="C138" s="73" t="s">
        <v>130</v>
      </c>
      <c r="D138" s="74">
        <v>30458640</v>
      </c>
      <c r="E138" s="74">
        <v>31</v>
      </c>
      <c r="F138" s="73" t="s">
        <v>125</v>
      </c>
      <c r="G138" s="76">
        <v>122</v>
      </c>
      <c r="H138" s="76" t="s">
        <v>115</v>
      </c>
      <c r="I138" s="119">
        <f t="shared" si="2"/>
        <v>0</v>
      </c>
      <c r="J138" s="77">
        <v>287221000</v>
      </c>
      <c r="K138" s="77">
        <v>0</v>
      </c>
    </row>
    <row r="139" spans="1:11" ht="13.5" thickBot="1" x14ac:dyDescent="0.25">
      <c r="A139" s="74">
        <v>12</v>
      </c>
      <c r="B139" s="73" t="s">
        <v>66</v>
      </c>
      <c r="C139" s="73" t="s">
        <v>99</v>
      </c>
      <c r="D139" s="74">
        <v>30469940</v>
      </c>
      <c r="E139" s="74">
        <v>33</v>
      </c>
      <c r="F139" s="73" t="s">
        <v>126</v>
      </c>
      <c r="G139" s="76">
        <v>113</v>
      </c>
      <c r="H139" s="76" t="s">
        <v>116</v>
      </c>
      <c r="I139" s="119">
        <f t="shared" si="2"/>
        <v>0.2285166715576738</v>
      </c>
      <c r="J139" s="77">
        <v>1131328000</v>
      </c>
      <c r="K139" s="136">
        <v>258527309</v>
      </c>
    </row>
    <row r="140" spans="1:11" ht="13.5" thickBot="1" x14ac:dyDescent="0.25">
      <c r="A140" s="74">
        <v>12</v>
      </c>
      <c r="B140" s="73" t="s">
        <v>60</v>
      </c>
      <c r="C140" s="73" t="s">
        <v>97</v>
      </c>
      <c r="D140" s="74">
        <v>30429277</v>
      </c>
      <c r="E140" s="74">
        <v>31</v>
      </c>
      <c r="F140" s="73" t="s">
        <v>127</v>
      </c>
      <c r="G140" s="76">
        <v>72</v>
      </c>
      <c r="H140" s="76" t="s">
        <v>92</v>
      </c>
      <c r="I140" s="119">
        <f t="shared" si="2"/>
        <v>0</v>
      </c>
      <c r="J140" s="77">
        <v>54056000</v>
      </c>
      <c r="K140" s="77">
        <v>0</v>
      </c>
    </row>
    <row r="141" spans="1:11" ht="13.5" thickBot="1" x14ac:dyDescent="0.25">
      <c r="A141" s="74">
        <v>12</v>
      </c>
      <c r="B141" s="73" t="s">
        <v>60</v>
      </c>
      <c r="C141" s="73" t="s">
        <v>99</v>
      </c>
      <c r="D141" s="74">
        <v>30477184</v>
      </c>
      <c r="E141" s="74">
        <v>31</v>
      </c>
      <c r="F141" s="73" t="s">
        <v>128</v>
      </c>
      <c r="G141" s="76">
        <v>70</v>
      </c>
      <c r="H141" s="76" t="s">
        <v>92</v>
      </c>
      <c r="I141" s="119">
        <f t="shared" si="2"/>
        <v>0</v>
      </c>
      <c r="J141" s="77">
        <v>85532000</v>
      </c>
      <c r="K141" s="77">
        <v>0</v>
      </c>
    </row>
    <row r="142" spans="1:11" ht="13.5" thickBot="1" x14ac:dyDescent="0.25">
      <c r="A142" s="74">
        <v>12</v>
      </c>
      <c r="B142" s="73" t="s">
        <v>64</v>
      </c>
      <c r="C142" s="73" t="s">
        <v>97</v>
      </c>
      <c r="D142" s="74">
        <v>30305772</v>
      </c>
      <c r="E142" s="74">
        <v>31</v>
      </c>
      <c r="F142" s="73" t="s">
        <v>129</v>
      </c>
      <c r="G142" s="76">
        <v>9</v>
      </c>
      <c r="H142" s="76" t="s">
        <v>96</v>
      </c>
      <c r="I142" s="119">
        <f t="shared" si="2"/>
        <v>0</v>
      </c>
      <c r="J142" s="77">
        <v>157357000</v>
      </c>
      <c r="K142" s="77">
        <v>0</v>
      </c>
    </row>
  </sheetData>
  <autoFilter ref="A14:K123"/>
  <sortState ref="A3702:K3910">
    <sortCondition descending="1" ref="C3702:C3910"/>
  </sortState>
  <mergeCells count="3">
    <mergeCell ref="A10:K10"/>
    <mergeCell ref="A126:K126"/>
    <mergeCell ref="B12:K1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19"/>
  <sheetViews>
    <sheetView workbookViewId="0">
      <selection activeCell="A7" sqref="A7:E7"/>
    </sheetView>
  </sheetViews>
  <sheetFormatPr baseColWidth="10" defaultRowHeight="12.75" x14ac:dyDescent="0.2"/>
  <cols>
    <col min="1" max="1" width="23.28515625" style="30" customWidth="1"/>
    <col min="2" max="2" width="37.140625" style="30" customWidth="1"/>
    <col min="3" max="3" width="63.7109375" style="30" customWidth="1"/>
    <col min="4" max="4" width="26.5703125" style="30" customWidth="1"/>
    <col min="5" max="5" width="17.42578125" style="30" customWidth="1"/>
    <col min="6" max="16384" width="11.42578125" style="30"/>
  </cols>
  <sheetData>
    <row r="1" spans="1:5" x14ac:dyDescent="0.2">
      <c r="B1" s="166"/>
      <c r="C1" s="166"/>
      <c r="D1" s="166"/>
      <c r="E1" s="166"/>
    </row>
    <row r="2" spans="1:5" x14ac:dyDescent="0.2">
      <c r="B2" s="166"/>
      <c r="C2" s="166"/>
      <c r="D2" s="166"/>
      <c r="E2" s="166"/>
    </row>
    <row r="3" spans="1:5" x14ac:dyDescent="0.2">
      <c r="B3" s="166"/>
      <c r="C3" s="166"/>
      <c r="D3" s="166"/>
      <c r="E3" s="166"/>
    </row>
    <row r="4" spans="1:5" x14ac:dyDescent="0.2">
      <c r="B4" s="166"/>
      <c r="C4" s="166"/>
      <c r="D4" s="166"/>
      <c r="E4" s="166"/>
    </row>
    <row r="5" spans="1:5" ht="29.25" customHeight="1" x14ac:dyDescent="0.2">
      <c r="B5" s="166"/>
      <c r="C5" s="166"/>
      <c r="D5" s="166"/>
      <c r="E5" s="166"/>
    </row>
    <row r="6" spans="1:5" ht="29.25" customHeight="1" thickBot="1" x14ac:dyDescent="0.25">
      <c r="A6" s="31" t="s">
        <v>223</v>
      </c>
      <c r="B6" s="42"/>
      <c r="C6" s="42"/>
      <c r="D6" s="42"/>
      <c r="E6" s="42"/>
    </row>
    <row r="7" spans="1:5" ht="24.75" customHeight="1" thickBot="1" x14ac:dyDescent="0.25">
      <c r="A7" s="202" t="s">
        <v>54</v>
      </c>
      <c r="B7" s="203"/>
      <c r="C7" s="203"/>
      <c r="D7" s="203"/>
      <c r="E7" s="204"/>
    </row>
    <row r="8" spans="1:5" ht="15" customHeight="1" thickBot="1" x14ac:dyDescent="0.25">
      <c r="A8" s="197" t="s">
        <v>44</v>
      </c>
      <c r="B8" s="198"/>
      <c r="C8" s="198"/>
      <c r="D8" s="198"/>
      <c r="E8" s="199"/>
    </row>
    <row r="9" spans="1:5" ht="58.5" customHeight="1" thickBot="1" x14ac:dyDescent="0.25">
      <c r="A9" s="197"/>
      <c r="B9" s="198"/>
      <c r="C9" s="198"/>
      <c r="D9" s="198"/>
      <c r="E9" s="199"/>
    </row>
    <row r="10" spans="1:5" ht="13.5" thickBot="1" x14ac:dyDescent="0.25">
      <c r="B10" s="32"/>
      <c r="C10" s="33"/>
      <c r="D10" s="33"/>
      <c r="E10" s="34"/>
    </row>
    <row r="11" spans="1:5" ht="23.25" customHeight="1" thickBot="1" x14ac:dyDescent="0.25">
      <c r="A11" s="70" t="s">
        <v>2</v>
      </c>
      <c r="B11" s="197" t="s">
        <v>16</v>
      </c>
      <c r="C11" s="198"/>
      <c r="D11" s="198"/>
      <c r="E11" s="199"/>
    </row>
    <row r="12" spans="1:5" ht="13.5" thickBot="1" x14ac:dyDescent="0.25">
      <c r="B12" s="32"/>
      <c r="C12" s="33"/>
      <c r="D12" s="33"/>
      <c r="E12" s="34"/>
    </row>
    <row r="13" spans="1:5" ht="15.75" customHeight="1" thickBot="1" x14ac:dyDescent="0.25">
      <c r="A13" s="87" t="s">
        <v>4</v>
      </c>
      <c r="B13" s="205" t="s">
        <v>17</v>
      </c>
      <c r="C13" s="206"/>
      <c r="D13" s="206"/>
      <c r="E13" s="207"/>
    </row>
    <row r="14" spans="1:5" x14ac:dyDescent="0.2">
      <c r="B14" s="35"/>
      <c r="C14" s="36"/>
      <c r="D14" s="36"/>
      <c r="E14" s="36"/>
    </row>
    <row r="15" spans="1:5" ht="13.5" thickBot="1" x14ac:dyDescent="0.25"/>
    <row r="16" spans="1:5" ht="47.25" customHeight="1" thickBot="1" x14ac:dyDescent="0.25">
      <c r="A16" s="72" t="s">
        <v>41</v>
      </c>
      <c r="B16" s="102" t="s">
        <v>6</v>
      </c>
      <c r="C16" s="97" t="s">
        <v>136</v>
      </c>
      <c r="D16" s="97" t="s">
        <v>57</v>
      </c>
      <c r="E16" s="97" t="s">
        <v>9</v>
      </c>
    </row>
    <row r="17" spans="1:5" ht="13.5" thickBot="1" x14ac:dyDescent="0.25">
      <c r="A17" s="71"/>
      <c r="B17" s="71"/>
      <c r="C17" s="93"/>
      <c r="D17" s="93"/>
      <c r="E17" s="93"/>
    </row>
    <row r="19" spans="1:5" x14ac:dyDescent="0.2">
      <c r="A19" s="30" t="s">
        <v>100</v>
      </c>
    </row>
  </sheetData>
  <autoFilter ref="A16:E16">
    <sortState ref="A16:E80">
      <sortCondition ref="A15:A80"/>
    </sortState>
  </autoFilter>
  <mergeCells count="5">
    <mergeCell ref="B1:E5"/>
    <mergeCell ref="A8:E9"/>
    <mergeCell ref="A7:E7"/>
    <mergeCell ref="B11:E11"/>
    <mergeCell ref="B13:E13"/>
  </mergeCells>
  <pageMargins left="0.98425196850393704" right="0.98425196850393704" top="0.98425196850393704" bottom="0.98425196850393704" header="0.51181102362204722" footer="0.51181102362204722"/>
  <pageSetup paperSize="125"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DETALLE GORES</vt:lpstr>
      <vt:lpstr>02-2 (Sub 24) 2.1</vt:lpstr>
      <vt:lpstr> 02-5-5.1 (Sub 33) Semestral </vt:lpstr>
      <vt:lpstr>02-5-5.2 (Sub 33) Semestral</vt:lpstr>
      <vt:lpstr>08 Cartera de Proy Semestral</vt:lpstr>
      <vt:lpstr>10 Planes Desarr. Int Semestral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victor2 vera</cp:lastModifiedBy>
  <cp:lastPrinted>2018-01-12T19:34:45Z</cp:lastPrinted>
  <dcterms:created xsi:type="dcterms:W3CDTF">2012-04-05T15:15:10Z</dcterms:created>
  <dcterms:modified xsi:type="dcterms:W3CDTF">2018-01-12T21:06:21Z</dcterms:modified>
</cp:coreProperties>
</file>